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" i="1"/>
  <c r="E16" i="1"/>
  <c r="E15" i="1"/>
  <c r="E10" i="1"/>
  <c r="E18" i="1" s="1"/>
  <c r="E19" i="1" s="1"/>
  <c r="E20" i="1" s="1"/>
  <c r="E12" i="1"/>
</calcChain>
</file>

<file path=xl/sharedStrings.xml><?xml version="1.0" encoding="utf-8"?>
<sst xmlns="http://schemas.openxmlformats.org/spreadsheetml/2006/main" count="26" uniqueCount="26">
  <si>
    <t>№ 
п/п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</si>
  <si>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</si>
  <si>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</si>
  <si>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</si>
  <si>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</si>
  <si>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</si>
  <si>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</si>
  <si>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Непередбачені 
витрати (20%):</t>
  </si>
  <si>
    <t>Школі №115 - новий інформаційний простір</t>
  </si>
  <si>
    <t>Інтерактивна дошка Intech M-76 Dual user</t>
  </si>
  <si>
    <t>Кабель HDMI to HDMI, 10m Cablexpert CC - HDM14-10M</t>
  </si>
  <si>
    <t>Кріплення до проектору Brateck PRB-18F</t>
  </si>
  <si>
    <t>Маніпулятор "миша" USB Black Genius DX-130</t>
  </si>
  <si>
    <t>Монітор 22" LED LCD LG22M38A-B</t>
  </si>
  <si>
    <t>Ноутбук HP 250 G6 (4QW24ES)</t>
  </si>
  <si>
    <t>ПЗ ОЕМ Microsoft Windows 10 Home x64 Russian</t>
  </si>
  <si>
    <t>Проектор CANON LV-X320</t>
  </si>
  <si>
    <t>Системний блок VIST J1900/4GB/128GB/400WKey/Mouse</t>
  </si>
  <si>
    <t>* У вартість входить: доставка, встановлення операційної системи, монтаж.</t>
  </si>
  <si>
    <t>Кабель 100м ОК-нет ВВГнг-LS 3*2.5 (ож)</t>
  </si>
  <si>
    <t>Кабель OK-Net КПВ-ВП (100) UTP кат.5е, 4х2х0.48 бухта
305 OK-net, Одеса 49555</t>
  </si>
  <si>
    <t>Патчкорд RJ-45, кат.5е, 3,0м сірий Atcom 4718</t>
  </si>
  <si>
    <t>40,80</t>
  </si>
  <si>
    <t>ПЗ Medialess Microsoft Office Home and Student 2019</t>
  </si>
  <si>
    <t xml:space="preserve">Розетка RJ45 одинарна, зовнішня 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</si>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</sst>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3" fillId="0" borderId="0" xfId="0" applyFont="1"/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4" fillId="3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/>
    <xf numFmtId="0" fontId="9" fillId="0" borderId="0" xfId="0" applyFont="1"/>
    <xf numFmtId="0" fontId="10" fillId="0" borderId="2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F5" sqref="F5"/>
    </sheetView>
  </sheetViews>
  <sheetFormatPr defaultRowHeight="15" x14ac:dyDescent="0.25"/>
  <cols>
    <col min="1" max="1" width="3.7109375" style="3" customWidth="1"/>
    <col min="2" max="2" width="29.42578125" style="3" customWidth="1"/>
    <col min="3" max="3" width="12.42578125" style="3" customWidth="1"/>
    <col min="4" max="4" width="10.5703125" style="3" customWidth="1"/>
    <col min="5" max="5" width="12.7109375" style="3" customWidth="1"/>
    <col min="6" max="6" width="10.28515625" style="3" customWidth="1"/>
    <col min="7" max="7" width="10.7109375" style="3" customWidth="1"/>
    <col min="8" max="8" width="11.7109375" style="3" customWidth="1"/>
    <col min="9" max="16384" width="9.140625" style="3"/>
  </cols>
  <sheetData>
    <row r="1" spans="1:9" ht="29.25" customHeight="1" x14ac:dyDescent="0.25">
      <c r="A1" s="36" t="s">
        <v>8</v>
      </c>
      <c r="B1" s="37"/>
      <c r="C1" s="37"/>
      <c r="D1" s="37"/>
      <c r="E1" s="37"/>
      <c r="F1" s="38"/>
      <c r="G1" s="38"/>
      <c r="H1" s="38"/>
      <c r="I1" s="39"/>
    </row>
    <row r="2" spans="1:9" ht="15.75" thickBot="1" x14ac:dyDescent="0.3">
      <c r="A2" s="4"/>
      <c r="B2" s="5"/>
      <c r="C2" s="33" t="s">
        <v>4</v>
      </c>
      <c r="D2" s="34"/>
      <c r="E2" s="35"/>
    </row>
    <row r="3" spans="1:9" s="11" customFormat="1" ht="36.75" thickBot="1" x14ac:dyDescent="0.25">
      <c r="A3" s="6" t="s">
        <v>0</v>
      </c>
      <c r="B3" s="7" t="s">
        <v>6</v>
      </c>
      <c r="C3" s="8" t="s">
        <v>3</v>
      </c>
      <c r="D3" s="9" t="s">
        <v>2</v>
      </c>
      <c r="E3" s="10" t="s">
        <v>5</v>
      </c>
    </row>
    <row r="4" spans="1:9" ht="30" x14ac:dyDescent="0.25">
      <c r="A4" s="12">
        <v>1</v>
      </c>
      <c r="B4" s="13" t="s">
        <v>9</v>
      </c>
      <c r="C4" s="14">
        <v>1</v>
      </c>
      <c r="D4" s="15">
        <v>17536.8</v>
      </c>
      <c r="E4" s="16">
        <v>17536.8</v>
      </c>
    </row>
    <row r="5" spans="1:9" ht="30" x14ac:dyDescent="0.25">
      <c r="A5" s="17">
        <v>2</v>
      </c>
      <c r="B5" s="18" t="s">
        <v>10</v>
      </c>
      <c r="C5" s="19">
        <v>1</v>
      </c>
      <c r="D5" s="19">
        <v>220.8</v>
      </c>
      <c r="E5" s="20">
        <v>220.8</v>
      </c>
    </row>
    <row r="6" spans="1:9" ht="30" x14ac:dyDescent="0.25">
      <c r="A6" s="12">
        <v>3</v>
      </c>
      <c r="B6" s="22" t="s">
        <v>11</v>
      </c>
      <c r="C6" s="19">
        <v>1</v>
      </c>
      <c r="D6" s="23">
        <v>440.4</v>
      </c>
      <c r="E6" s="20">
        <v>440.4</v>
      </c>
    </row>
    <row r="7" spans="1:9" ht="59.25" customHeight="1" x14ac:dyDescent="0.25">
      <c r="A7" s="17">
        <v>4</v>
      </c>
      <c r="B7" s="24" t="s">
        <v>12</v>
      </c>
      <c r="C7" s="19">
        <v>1</v>
      </c>
      <c r="D7" s="19">
        <v>110.4</v>
      </c>
      <c r="E7" s="20">
        <v>110.4</v>
      </c>
    </row>
    <row r="8" spans="1:9" ht="30" x14ac:dyDescent="0.25">
      <c r="A8" s="12">
        <v>5</v>
      </c>
      <c r="B8" s="24" t="s">
        <v>13</v>
      </c>
      <c r="C8" s="19">
        <v>14</v>
      </c>
      <c r="D8" s="19">
        <v>2399.04</v>
      </c>
      <c r="E8" s="25">
        <f>D8*14</f>
        <v>33586.559999999998</v>
      </c>
    </row>
    <row r="9" spans="1:9" ht="30" x14ac:dyDescent="0.25">
      <c r="A9" s="17">
        <v>6</v>
      </c>
      <c r="B9" s="24" t="s">
        <v>14</v>
      </c>
      <c r="C9" s="19">
        <v>1</v>
      </c>
      <c r="D9" s="19">
        <v>9822</v>
      </c>
      <c r="E9" s="20">
        <v>9822</v>
      </c>
    </row>
    <row r="10" spans="1:9" ht="30" x14ac:dyDescent="0.25">
      <c r="A10" s="12">
        <v>7</v>
      </c>
      <c r="B10" s="18" t="s">
        <v>15</v>
      </c>
      <c r="C10" s="19">
        <v>15</v>
      </c>
      <c r="D10" s="19">
        <v>3599</v>
      </c>
      <c r="E10" s="25">
        <f>D10*15</f>
        <v>53985</v>
      </c>
    </row>
    <row r="11" spans="1:9" x14ac:dyDescent="0.25">
      <c r="A11" s="17">
        <v>8</v>
      </c>
      <c r="B11" s="21" t="s">
        <v>16</v>
      </c>
      <c r="C11" s="19">
        <v>1</v>
      </c>
      <c r="D11" s="19">
        <v>11499</v>
      </c>
      <c r="E11" s="20">
        <v>11499</v>
      </c>
    </row>
    <row r="12" spans="1:9" ht="45" x14ac:dyDescent="0.25">
      <c r="A12" s="12">
        <v>9</v>
      </c>
      <c r="B12" s="18" t="s">
        <v>17</v>
      </c>
      <c r="C12" s="19">
        <v>14</v>
      </c>
      <c r="D12" s="26">
        <v>4566</v>
      </c>
      <c r="E12" s="25">
        <f>D12*14</f>
        <v>63924</v>
      </c>
    </row>
    <row r="13" spans="1:9" ht="30" x14ac:dyDescent="0.25">
      <c r="A13" s="17">
        <v>10</v>
      </c>
      <c r="B13" s="18" t="s">
        <v>19</v>
      </c>
      <c r="C13" s="19">
        <v>1</v>
      </c>
      <c r="D13" s="26">
        <v>2500.8000000000002</v>
      </c>
      <c r="E13" s="20">
        <v>2500.8000000000002</v>
      </c>
    </row>
    <row r="14" spans="1:9" ht="54" customHeight="1" x14ac:dyDescent="0.25">
      <c r="A14" s="12">
        <v>11</v>
      </c>
      <c r="B14" s="18" t="s">
        <v>20</v>
      </c>
      <c r="C14" s="19">
        <v>1</v>
      </c>
      <c r="D14" s="26">
        <v>2040</v>
      </c>
      <c r="E14" s="20">
        <v>2040</v>
      </c>
    </row>
    <row r="15" spans="1:9" ht="30.75" customHeight="1" x14ac:dyDescent="0.25">
      <c r="A15" s="17">
        <v>12</v>
      </c>
      <c r="B15" s="18" t="s">
        <v>21</v>
      </c>
      <c r="C15" s="19">
        <v>15</v>
      </c>
      <c r="D15" s="27" t="s">
        <v>22</v>
      </c>
      <c r="E15" s="20">
        <f>D15*15</f>
        <v>612</v>
      </c>
    </row>
    <row r="16" spans="1:9" ht="30" customHeight="1" x14ac:dyDescent="0.25">
      <c r="A16" s="12">
        <v>13</v>
      </c>
      <c r="B16" s="18" t="s">
        <v>23</v>
      </c>
      <c r="C16" s="19">
        <v>15</v>
      </c>
      <c r="D16" s="19">
        <v>2860</v>
      </c>
      <c r="E16" s="20">
        <f>D16*15</f>
        <v>42900</v>
      </c>
    </row>
    <row r="17" spans="1:5" ht="15" customHeight="1" x14ac:dyDescent="0.25">
      <c r="A17" s="17">
        <v>14</v>
      </c>
      <c r="B17" s="31" t="s">
        <v>24</v>
      </c>
      <c r="C17" s="14">
        <v>15</v>
      </c>
      <c r="D17" s="15">
        <v>49.2</v>
      </c>
      <c r="E17" s="16">
        <f>D17*15</f>
        <v>738</v>
      </c>
    </row>
    <row r="18" spans="1:5" ht="15" customHeight="1" x14ac:dyDescent="0.25">
      <c r="A18" s="17"/>
      <c r="B18" s="28" t="s">
        <v>25</v>
      </c>
      <c r="C18" s="14"/>
      <c r="D18" s="15"/>
      <c r="E18" s="32">
        <f>E4+E5+E6+E7+E8+E9+E10+E11+E12+E13+E14+E15+E16+E17</f>
        <v>239915.75999999998</v>
      </c>
    </row>
    <row r="19" spans="1:5" ht="30.75" customHeight="1" x14ac:dyDescent="0.25">
      <c r="A19" s="2"/>
      <c r="B19" s="28" t="s">
        <v>7</v>
      </c>
      <c r="C19" s="19"/>
      <c r="D19" s="19"/>
      <c r="E19" s="20">
        <f>E18*20%</f>
        <v>47983.152000000002</v>
      </c>
    </row>
    <row r="20" spans="1:5" ht="15.75" x14ac:dyDescent="0.25">
      <c r="A20" s="1"/>
      <c r="B20" s="29" t="s">
        <v>1</v>
      </c>
      <c r="C20" s="19"/>
      <c r="D20" s="19"/>
      <c r="E20" s="16">
        <f>E18+E19</f>
        <v>287898.91200000001</v>
      </c>
    </row>
    <row r="21" spans="1:5" x14ac:dyDescent="0.25">
      <c r="B21" s="30" t="s">
        <v>18</v>
      </c>
    </row>
    <row r="22" spans="1:5" x14ac:dyDescent="0.25">
      <c r="B22" s="30"/>
    </row>
  </sheetData>
  <mergeCells count="2">
    <mergeCell ref="C2:E2"/>
    <mergeCell ref="A1:E1"/>
  </mergeCells>
  <pageMargins left="0.25" right="0.25" top="0.75" bottom="0.75" header="0.3" footer="0.3"/>
  <pageSetup paperSize="9" orientation="landscape" r:id="rId1"/>
  <ignoredErrors>
    <ignoredError sqref="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Сергей</cp:lastModifiedBy>
  <cp:lastPrinted>2018-08-14T08:28:18Z</cp:lastPrinted>
  <dcterms:created xsi:type="dcterms:W3CDTF">2016-09-21T11:18:44Z</dcterms:created>
  <dcterms:modified xsi:type="dcterms:W3CDTF">2019-07-09T12:59:18Z</dcterms:modified>
</cp:coreProperties>
</file>