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квитанции\"/>
    </mc:Choice>
  </mc:AlternateContent>
  <bookViews>
    <workbookView xWindow="0" yWindow="0" windowWidth="19200" windowHeight="72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</calcChain>
</file>

<file path=xl/sharedStrings.xml><?xml version="1.0" encoding="utf-8"?>
<sst xmlns="http://schemas.openxmlformats.org/spreadsheetml/2006/main" count="110" uniqueCount="79">
  <si>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</si>
  <si>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</si>
  <si>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</si>
  <si>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</si>
  <si>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</si>
  <si>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</si>
  <si>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</si>
  <si>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</si>
  <si>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</si>
  <si>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</si>
  <si>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</si>
  <si>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</si>
  <si>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Розбирання монолітних бетонних фундаментiв та стовпів</t>
  </si>
  <si>
    <t>Розбирання парканiв iз а/ц листів</t>
  </si>
  <si>
    <t>од. виміру</t>
  </si>
  <si>
    <t>1 м3</t>
  </si>
  <si>
    <t>100м2</t>
  </si>
  <si>
    <t>100 м3</t>
  </si>
  <si>
    <t>Розробка ґрунту вручну в траншеях глибиною до 2 м без крiплень з укосами, група ґрунту 2</t>
  </si>
  <si>
    <t>100м3</t>
  </si>
  <si>
    <t xml:space="preserve">Улаштування пiдстильних та
вирiвнювальних шарiв основи із щебеню
</t>
  </si>
  <si>
    <t>Монтаж металоконструкцій огорожі</t>
  </si>
  <si>
    <t>1т</t>
  </si>
  <si>
    <t>Металоконструкції огорожі</t>
  </si>
  <si>
    <t>т</t>
  </si>
  <si>
    <t xml:space="preserve">Огрунтовка металлоконструкцій за один раз грунтовкою ГФ-021 </t>
  </si>
  <si>
    <t>Грунтовка ГФ-021</t>
  </si>
  <si>
    <t>кг</t>
  </si>
  <si>
    <t>шт</t>
  </si>
  <si>
    <t>м2</t>
  </si>
  <si>
    <t>100м</t>
  </si>
  <si>
    <t>м</t>
  </si>
  <si>
    <t>Емаль  антикоррозійна</t>
  </si>
  <si>
    <t xml:space="preserve">Сiтка  полімерна </t>
  </si>
  <si>
    <t>Трос оцинкований, з дроту марки В</t>
  </si>
  <si>
    <t>Зажим для троса</t>
  </si>
  <si>
    <t>Натягувач  для троса (талреп)</t>
  </si>
  <si>
    <t>Коуш (вставка в петлю)</t>
  </si>
  <si>
    <t>Фарбування металевих огрунтованих поверхонь емалями за два рази</t>
  </si>
  <si>
    <t>Затягування троса для посилення огорожі із сітки</t>
  </si>
  <si>
    <t>Заглушка пластикова</t>
  </si>
  <si>
    <t>Демонтаж металоконструкцій спортивного обладнання</t>
  </si>
  <si>
    <t>Розробка ґрунту вручну без крiплень з укосами, група ґрунту 2</t>
  </si>
  <si>
    <t>Улаштування пiдстильних та вирiвнювальних шарiв основи із щебеню</t>
  </si>
  <si>
    <t>Улаштування пiдстильних та вирiвнювальних шарiв основи iз щебеню шлакового</t>
  </si>
  <si>
    <t>Улаштування прокладної основи в один шар із геотекстилю</t>
  </si>
  <si>
    <t xml:space="preserve">Геотекстиль </t>
  </si>
  <si>
    <t>мп</t>
  </si>
  <si>
    <t xml:space="preserve">Установлення гумових бордюрів на пiщану основу
основу                                                    
</t>
  </si>
  <si>
    <t>Стрічка для  розмітки майданчика</t>
  </si>
  <si>
    <t>Синтетичне покриття "штучна трава"</t>
  </si>
  <si>
    <t>Стрічка  для склеювання  штучної трави</t>
  </si>
  <si>
    <t>Клей для  стрічки</t>
  </si>
  <si>
    <t>Бордюри гумовi</t>
  </si>
  <si>
    <t>Улаштування штучного покриття "штучна трава"</t>
  </si>
  <si>
    <t>1 т</t>
  </si>
  <si>
    <t>Засипання вручну трави кварцевим піском та гумовою крихтою</t>
  </si>
  <si>
    <t>Пiсок кварцевий</t>
  </si>
  <si>
    <t>Крихти гумові для засипки трави</t>
  </si>
  <si>
    <t>Навантаження ґрунту вручну на автомобiлi- самоскиди</t>
  </si>
  <si>
    <t>Навантаження смiття вручну</t>
  </si>
  <si>
    <t>Перевезення грунту до 30 км</t>
  </si>
  <si>
    <t>Перевезення сміття до 30 км</t>
  </si>
  <si>
    <t xml:space="preserve">  Разом будівельні роботи, грн.</t>
  </si>
  <si>
    <t xml:space="preserve">       в тому числi:</t>
  </si>
  <si>
    <t xml:space="preserve"> </t>
  </si>
  <si>
    <t xml:space="preserve">  Загальновиробничi витрати, грн.</t>
  </si>
  <si>
    <t xml:space="preserve">  Всього будівельні роботи, грн.</t>
  </si>
  <si>
    <t>Прибуток</t>
  </si>
  <si>
    <t>Кошти на покриття адмiнiстративних витрат будiвельно-монтажних органiзацiй</t>
  </si>
  <si>
    <t xml:space="preserve">Податки, збори, обов'язковi платежi, встановленi чинним законодавством i не врахованi складовими вартостi будiвництва </t>
  </si>
  <si>
    <t>Улаштування парканiв сітчастих</t>
  </si>
  <si>
    <t>Улаштування хвiрток</t>
  </si>
  <si>
    <t xml:space="preserve">Улаштування бетонних фундаментiв </t>
  </si>
  <si>
    <t xml:space="preserve">Металева хвіртка(в к-ті замок, ручки, петлі) </t>
  </si>
  <si>
    <t>вартість матеріалів, виробів та конструкцій, грн.</t>
  </si>
  <si>
    <t>трудомісткість в загальновиробничих витратах, люд.год.</t>
  </si>
  <si>
    <t>всього заробiтна плата, грн.</t>
  </si>
  <si>
    <t>заробітна плата в загальновиробничих витратах,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</si>
</sst>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indent="1"/>
    </xf>
    <xf numFmtId="2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pane ySplit="2" topLeftCell="A3" activePane="bottomLeft" state="frozen"/>
      <selection pane="bottomLeft" activeCell="B8" sqref="B8"/>
    </sheetView>
  </sheetViews>
  <sheetFormatPr defaultColWidth="9.109375" defaultRowHeight="17.399999999999999" x14ac:dyDescent="0.3"/>
  <cols>
    <col min="1" max="1" width="3.6640625" style="15" customWidth="1"/>
    <col min="2" max="2" width="50.6640625" style="4" customWidth="1"/>
    <col min="3" max="3" width="9.109375" style="4" customWidth="1"/>
    <col min="4" max="4" width="11" style="2" customWidth="1"/>
    <col min="5" max="5" width="11.44140625" style="2" customWidth="1"/>
    <col min="6" max="6" width="10.6640625" style="8" customWidth="1"/>
    <col min="7" max="7" width="15.109375" style="2" hidden="1" customWidth="1"/>
    <col min="8" max="8" width="16.33203125" style="2" hidden="1" customWidth="1"/>
    <col min="9" max="9" width="14.6640625" style="2" hidden="1" customWidth="1"/>
    <col min="10" max="16384" width="9.109375" style="2"/>
  </cols>
  <sheetData>
    <row r="1" spans="1:9" x14ac:dyDescent="0.3">
      <c r="A1" s="35" t="s">
        <v>7</v>
      </c>
      <c r="B1" s="36"/>
      <c r="C1" s="36"/>
      <c r="D1" s="36"/>
      <c r="E1" s="36"/>
      <c r="F1" s="37"/>
      <c r="G1" s="26" t="s">
        <v>8</v>
      </c>
      <c r="H1" s="26"/>
      <c r="I1" s="27"/>
    </row>
    <row r="2" spans="1:9" ht="31.8" customHeight="1" x14ac:dyDescent="0.3">
      <c r="A2" s="16" t="s">
        <v>0</v>
      </c>
      <c r="B2" s="49" t="s">
        <v>10</v>
      </c>
      <c r="C2" s="49" t="s">
        <v>14</v>
      </c>
      <c r="D2" s="50" t="s">
        <v>5</v>
      </c>
      <c r="E2" s="50" t="s">
        <v>4</v>
      </c>
      <c r="F2" s="51" t="s">
        <v>9</v>
      </c>
      <c r="G2" s="20" t="s">
        <v>5</v>
      </c>
      <c r="H2" s="10" t="s">
        <v>6</v>
      </c>
      <c r="I2" s="9" t="s">
        <v>9</v>
      </c>
    </row>
    <row r="3" spans="1:9" s="6" customFormat="1" ht="15" customHeight="1" x14ac:dyDescent="0.3">
      <c r="A3" s="17">
        <v>1</v>
      </c>
      <c r="B3" s="40" t="s">
        <v>12</v>
      </c>
      <c r="C3" s="41" t="s">
        <v>15</v>
      </c>
      <c r="D3" s="41">
        <v>2.0499999999999998</v>
      </c>
      <c r="E3" s="42">
        <v>739.68</v>
      </c>
      <c r="F3" s="43">
        <f t="shared" ref="F3:F42" si="0">E3*D3</f>
        <v>1516.3439999999998</v>
      </c>
      <c r="G3" s="21"/>
      <c r="H3" s="1"/>
      <c r="I3" s="1"/>
    </row>
    <row r="4" spans="1:9" s="6" customFormat="1" ht="15.6" customHeight="1" x14ac:dyDescent="0.3">
      <c r="A4" s="18">
        <v>2</v>
      </c>
      <c r="B4" s="40" t="s">
        <v>13</v>
      </c>
      <c r="C4" s="41" t="s">
        <v>16</v>
      </c>
      <c r="D4" s="41">
        <v>1.2</v>
      </c>
      <c r="E4" s="41">
        <v>1874.37</v>
      </c>
      <c r="F4" s="43">
        <f t="shared" si="0"/>
        <v>2249.2439999999997</v>
      </c>
      <c r="G4" s="22"/>
      <c r="H4" s="5"/>
      <c r="I4" s="5"/>
    </row>
    <row r="5" spans="1:9" s="6" customFormat="1" ht="20.399999999999999" customHeight="1" x14ac:dyDescent="0.3">
      <c r="A5" s="18">
        <v>3</v>
      </c>
      <c r="B5" s="40" t="s">
        <v>18</v>
      </c>
      <c r="C5" s="41" t="s">
        <v>17</v>
      </c>
      <c r="D5" s="41">
        <v>8.5000000000000006E-2</v>
      </c>
      <c r="E5" s="41">
        <v>22681.84</v>
      </c>
      <c r="F5" s="43">
        <f t="shared" si="0"/>
        <v>1927.9564000000003</v>
      </c>
      <c r="G5" s="22"/>
      <c r="H5" s="5"/>
      <c r="I5" s="5"/>
    </row>
    <row r="6" spans="1:9" s="6" customFormat="1" ht="22.8" customHeight="1" x14ac:dyDescent="0.3">
      <c r="A6" s="18">
        <v>4</v>
      </c>
      <c r="B6" s="40" t="s">
        <v>20</v>
      </c>
      <c r="C6" s="41" t="s">
        <v>19</v>
      </c>
      <c r="D6" s="41">
        <v>5.0000000000000001E-3</v>
      </c>
      <c r="E6" s="41">
        <v>148418.12</v>
      </c>
      <c r="F6" s="43">
        <f t="shared" si="0"/>
        <v>742.09059999999999</v>
      </c>
      <c r="G6" s="22"/>
      <c r="H6" s="5"/>
      <c r="I6" s="5"/>
    </row>
    <row r="7" spans="1:9" s="6" customFormat="1" ht="14.4" customHeight="1" x14ac:dyDescent="0.3">
      <c r="A7" s="18">
        <v>5</v>
      </c>
      <c r="B7" s="40" t="s">
        <v>73</v>
      </c>
      <c r="C7" s="41" t="s">
        <v>17</v>
      </c>
      <c r="D7" s="41">
        <v>0.08</v>
      </c>
      <c r="E7" s="41">
        <v>349687.14</v>
      </c>
      <c r="F7" s="43">
        <f t="shared" si="0"/>
        <v>27974.9712</v>
      </c>
      <c r="G7" s="22"/>
      <c r="H7" s="5"/>
      <c r="I7" s="5"/>
    </row>
    <row r="8" spans="1:9" s="6" customFormat="1" ht="13.2" customHeight="1" x14ac:dyDescent="0.3">
      <c r="A8" s="18">
        <v>6</v>
      </c>
      <c r="B8" s="40" t="s">
        <v>21</v>
      </c>
      <c r="C8" s="41" t="s">
        <v>22</v>
      </c>
      <c r="D8" s="41">
        <v>1.1499999999999999</v>
      </c>
      <c r="E8" s="41">
        <v>5043.47</v>
      </c>
      <c r="F8" s="43">
        <f t="shared" si="0"/>
        <v>5799.9904999999999</v>
      </c>
      <c r="G8" s="22"/>
      <c r="H8" s="5"/>
      <c r="I8" s="5"/>
    </row>
    <row r="9" spans="1:9" s="6" customFormat="1" ht="15" customHeight="1" x14ac:dyDescent="0.3">
      <c r="A9" s="18">
        <v>7</v>
      </c>
      <c r="B9" s="40" t="s">
        <v>23</v>
      </c>
      <c r="C9" s="41" t="s">
        <v>24</v>
      </c>
      <c r="D9" s="41">
        <v>1.1499999999999999</v>
      </c>
      <c r="E9" s="42">
        <v>38759.980000000003</v>
      </c>
      <c r="F9" s="43">
        <f t="shared" si="0"/>
        <v>44573.976999999999</v>
      </c>
      <c r="G9" s="22"/>
      <c r="H9" s="5"/>
      <c r="I9" s="5"/>
    </row>
    <row r="10" spans="1:9" s="6" customFormat="1" ht="15" customHeight="1" x14ac:dyDescent="0.3">
      <c r="A10" s="18">
        <v>8</v>
      </c>
      <c r="B10" s="40" t="s">
        <v>25</v>
      </c>
      <c r="C10" s="41" t="s">
        <v>16</v>
      </c>
      <c r="D10" s="41">
        <v>0.59799999999999998</v>
      </c>
      <c r="E10" s="42">
        <v>494.11</v>
      </c>
      <c r="F10" s="43">
        <f t="shared" si="0"/>
        <v>295.47778</v>
      </c>
      <c r="G10" s="22"/>
      <c r="H10" s="5"/>
      <c r="I10" s="5"/>
    </row>
    <row r="11" spans="1:9" s="6" customFormat="1" ht="14.4" customHeight="1" x14ac:dyDescent="0.3">
      <c r="A11" s="18">
        <v>9</v>
      </c>
      <c r="B11" s="40" t="s">
        <v>26</v>
      </c>
      <c r="C11" s="41" t="s">
        <v>27</v>
      </c>
      <c r="D11" s="41">
        <v>5.4</v>
      </c>
      <c r="E11" s="42">
        <v>47.23</v>
      </c>
      <c r="F11" s="43">
        <f t="shared" si="0"/>
        <v>255.042</v>
      </c>
      <c r="G11" s="22"/>
      <c r="H11" s="5"/>
      <c r="I11" s="5"/>
    </row>
    <row r="12" spans="1:9" s="6" customFormat="1" ht="25.2" customHeight="1" x14ac:dyDescent="0.3">
      <c r="A12" s="18">
        <v>10</v>
      </c>
      <c r="B12" s="40" t="s">
        <v>38</v>
      </c>
      <c r="C12" s="41" t="s">
        <v>16</v>
      </c>
      <c r="D12" s="41">
        <v>0.59799999999999998</v>
      </c>
      <c r="E12" s="42">
        <v>738.34</v>
      </c>
      <c r="F12" s="43">
        <f t="shared" si="0"/>
        <v>441.52731999999997</v>
      </c>
      <c r="G12" s="22"/>
      <c r="H12" s="5"/>
      <c r="I12" s="5"/>
    </row>
    <row r="13" spans="1:9" s="6" customFormat="1" ht="14.4" customHeight="1" x14ac:dyDescent="0.3">
      <c r="A13" s="18">
        <v>11</v>
      </c>
      <c r="B13" s="40" t="s">
        <v>32</v>
      </c>
      <c r="C13" s="41" t="s">
        <v>27</v>
      </c>
      <c r="D13" s="41">
        <v>22.7</v>
      </c>
      <c r="E13" s="41">
        <v>113.28</v>
      </c>
      <c r="F13" s="43">
        <f t="shared" si="0"/>
        <v>2571.4560000000001</v>
      </c>
      <c r="G13" s="22"/>
      <c r="H13" s="5"/>
      <c r="I13" s="5"/>
    </row>
    <row r="14" spans="1:9" s="6" customFormat="1" ht="11.4" customHeight="1" x14ac:dyDescent="0.3">
      <c r="A14" s="18">
        <v>12</v>
      </c>
      <c r="B14" s="40" t="s">
        <v>72</v>
      </c>
      <c r="C14" s="41" t="s">
        <v>16</v>
      </c>
      <c r="D14" s="41">
        <v>0.02</v>
      </c>
      <c r="E14" s="42">
        <v>9555.2800000000007</v>
      </c>
      <c r="F14" s="43">
        <f t="shared" si="0"/>
        <v>191.10560000000001</v>
      </c>
      <c r="G14" s="22"/>
      <c r="H14" s="5"/>
      <c r="I14" s="5"/>
    </row>
    <row r="15" spans="1:9" s="6" customFormat="1" ht="15" customHeight="1" x14ac:dyDescent="0.3">
      <c r="A15" s="18">
        <v>13</v>
      </c>
      <c r="B15" s="40" t="s">
        <v>74</v>
      </c>
      <c r="C15" s="41" t="s">
        <v>28</v>
      </c>
      <c r="D15" s="41">
        <v>1</v>
      </c>
      <c r="E15" s="42">
        <v>5863.79</v>
      </c>
      <c r="F15" s="43">
        <f t="shared" si="0"/>
        <v>5863.79</v>
      </c>
      <c r="G15" s="22"/>
      <c r="H15" s="5"/>
      <c r="I15" s="5"/>
    </row>
    <row r="16" spans="1:9" s="6" customFormat="1" ht="14.4" customHeight="1" x14ac:dyDescent="0.3">
      <c r="A16" s="18">
        <v>14</v>
      </c>
      <c r="B16" s="40" t="s">
        <v>71</v>
      </c>
      <c r="C16" s="41" t="s">
        <v>16</v>
      </c>
      <c r="D16" s="41">
        <v>4.0599999999999996</v>
      </c>
      <c r="E16" s="42">
        <v>2933.63</v>
      </c>
      <c r="F16" s="43">
        <f t="shared" si="0"/>
        <v>11910.5378</v>
      </c>
      <c r="G16" s="22"/>
      <c r="H16" s="5"/>
      <c r="I16" s="5"/>
    </row>
    <row r="17" spans="1:9" s="6" customFormat="1" ht="14.4" customHeight="1" x14ac:dyDescent="0.3">
      <c r="A17" s="18">
        <v>15</v>
      </c>
      <c r="B17" s="40" t="s">
        <v>33</v>
      </c>
      <c r="C17" s="41" t="s">
        <v>29</v>
      </c>
      <c r="D17" s="41">
        <v>406</v>
      </c>
      <c r="E17" s="42">
        <v>145.01</v>
      </c>
      <c r="F17" s="43">
        <f t="shared" si="0"/>
        <v>58874.06</v>
      </c>
      <c r="G17" s="22"/>
      <c r="H17" s="5"/>
      <c r="I17" s="5"/>
    </row>
    <row r="18" spans="1:9" s="6" customFormat="1" ht="15" customHeight="1" x14ac:dyDescent="0.3">
      <c r="A18" s="18">
        <v>16</v>
      </c>
      <c r="B18" s="40" t="s">
        <v>39</v>
      </c>
      <c r="C18" s="41" t="s">
        <v>30</v>
      </c>
      <c r="D18" s="41">
        <v>4.0999999999999996</v>
      </c>
      <c r="E18" s="42">
        <v>1530.9</v>
      </c>
      <c r="F18" s="43">
        <f t="shared" si="0"/>
        <v>6276.69</v>
      </c>
      <c r="G18" s="22"/>
      <c r="H18" s="5"/>
      <c r="I18" s="5"/>
    </row>
    <row r="19" spans="1:9" s="6" customFormat="1" ht="13.2" customHeight="1" x14ac:dyDescent="0.3">
      <c r="A19" s="18">
        <v>17</v>
      </c>
      <c r="B19" s="40" t="s">
        <v>34</v>
      </c>
      <c r="C19" s="41" t="s">
        <v>31</v>
      </c>
      <c r="D19" s="41">
        <v>418.2</v>
      </c>
      <c r="E19" s="42">
        <v>42.63</v>
      </c>
      <c r="F19" s="43">
        <f t="shared" si="0"/>
        <v>17827.866000000002</v>
      </c>
      <c r="G19" s="22"/>
      <c r="H19" s="5"/>
      <c r="I19" s="5"/>
    </row>
    <row r="20" spans="1:9" s="6" customFormat="1" ht="13.2" customHeight="1" x14ac:dyDescent="0.3">
      <c r="A20" s="18">
        <v>18</v>
      </c>
      <c r="B20" s="40" t="s">
        <v>35</v>
      </c>
      <c r="C20" s="41" t="s">
        <v>28</v>
      </c>
      <c r="D20" s="41">
        <v>32</v>
      </c>
      <c r="E20" s="42">
        <v>48.04</v>
      </c>
      <c r="F20" s="43">
        <f t="shared" si="0"/>
        <v>1537.28</v>
      </c>
      <c r="G20" s="22"/>
      <c r="H20" s="5"/>
      <c r="I20" s="5"/>
    </row>
    <row r="21" spans="1:9" s="6" customFormat="1" ht="13.2" customHeight="1" x14ac:dyDescent="0.3">
      <c r="A21" s="18">
        <v>19</v>
      </c>
      <c r="B21" s="40" t="s">
        <v>36</v>
      </c>
      <c r="C21" s="41" t="s">
        <v>28</v>
      </c>
      <c r="D21" s="41">
        <v>32</v>
      </c>
      <c r="E21" s="42">
        <v>145.04</v>
      </c>
      <c r="F21" s="43">
        <f t="shared" si="0"/>
        <v>4641.28</v>
      </c>
      <c r="G21" s="22"/>
      <c r="H21" s="5"/>
      <c r="I21" s="5"/>
    </row>
    <row r="22" spans="1:9" s="6" customFormat="1" ht="13.2" customHeight="1" x14ac:dyDescent="0.3">
      <c r="A22" s="18">
        <v>20</v>
      </c>
      <c r="B22" s="40" t="s">
        <v>37</v>
      </c>
      <c r="C22" s="41" t="s">
        <v>28</v>
      </c>
      <c r="D22" s="41">
        <v>32</v>
      </c>
      <c r="E22" s="42">
        <v>29.51</v>
      </c>
      <c r="F22" s="43">
        <f t="shared" si="0"/>
        <v>944.32</v>
      </c>
      <c r="G22" s="22"/>
      <c r="H22" s="5"/>
      <c r="I22" s="5"/>
    </row>
    <row r="23" spans="1:9" s="6" customFormat="1" ht="13.2" customHeight="1" x14ac:dyDescent="0.3">
      <c r="A23" s="18">
        <v>21</v>
      </c>
      <c r="B23" s="40" t="s">
        <v>40</v>
      </c>
      <c r="C23" s="41" t="s">
        <v>28</v>
      </c>
      <c r="D23" s="41">
        <v>30</v>
      </c>
      <c r="E23" s="41">
        <v>73.02</v>
      </c>
      <c r="F23" s="43">
        <f t="shared" si="0"/>
        <v>2190.6</v>
      </c>
      <c r="G23" s="22"/>
      <c r="H23" s="5"/>
      <c r="I23" s="5"/>
    </row>
    <row r="24" spans="1:9" s="6" customFormat="1" ht="14.4" customHeight="1" x14ac:dyDescent="0.3">
      <c r="A24" s="18">
        <v>22</v>
      </c>
      <c r="B24" s="40" t="s">
        <v>41</v>
      </c>
      <c r="C24" s="41" t="s">
        <v>22</v>
      </c>
      <c r="D24" s="41">
        <v>0.2</v>
      </c>
      <c r="E24" s="41">
        <v>3520.27</v>
      </c>
      <c r="F24" s="43">
        <f t="shared" si="0"/>
        <v>704.05400000000009</v>
      </c>
      <c r="G24" s="22"/>
      <c r="H24" s="5"/>
      <c r="I24" s="5"/>
    </row>
    <row r="25" spans="1:9" s="6" customFormat="1" ht="14.4" customHeight="1" x14ac:dyDescent="0.3">
      <c r="A25" s="18">
        <v>23</v>
      </c>
      <c r="B25" s="40" t="s">
        <v>42</v>
      </c>
      <c r="C25" s="41" t="s">
        <v>17</v>
      </c>
      <c r="D25" s="41">
        <v>1.2</v>
      </c>
      <c r="E25" s="41">
        <v>22681.84</v>
      </c>
      <c r="F25" s="43">
        <f t="shared" si="0"/>
        <v>27218.207999999999</v>
      </c>
      <c r="G25" s="22"/>
      <c r="H25" s="5"/>
      <c r="I25" s="5"/>
    </row>
    <row r="26" spans="1:9" s="6" customFormat="1" ht="16.8" customHeight="1" x14ac:dyDescent="0.3">
      <c r="A26" s="18">
        <v>24</v>
      </c>
      <c r="B26" s="40" t="s">
        <v>43</v>
      </c>
      <c r="C26" s="41" t="s">
        <v>19</v>
      </c>
      <c r="D26" s="41">
        <v>0.3</v>
      </c>
      <c r="E26" s="41">
        <v>136218.12</v>
      </c>
      <c r="F26" s="43">
        <f t="shared" si="0"/>
        <v>40865.435999999994</v>
      </c>
      <c r="G26" s="22"/>
      <c r="H26" s="5"/>
      <c r="I26" s="5"/>
    </row>
    <row r="27" spans="1:9" s="6" customFormat="1" ht="21.6" customHeight="1" x14ac:dyDescent="0.3">
      <c r="A27" s="18">
        <v>25</v>
      </c>
      <c r="B27" s="40" t="s">
        <v>44</v>
      </c>
      <c r="C27" s="41" t="s">
        <v>19</v>
      </c>
      <c r="D27" s="41">
        <v>0.9</v>
      </c>
      <c r="E27" s="41">
        <v>93774.48</v>
      </c>
      <c r="F27" s="43">
        <f t="shared" si="0"/>
        <v>84397.031999999992</v>
      </c>
      <c r="G27" s="22"/>
      <c r="H27" s="5"/>
      <c r="I27" s="5"/>
    </row>
    <row r="28" spans="1:9" s="6" customFormat="1" ht="16.8" customHeight="1" x14ac:dyDescent="0.3">
      <c r="A28" s="18">
        <v>26</v>
      </c>
      <c r="B28" s="40" t="s">
        <v>45</v>
      </c>
      <c r="C28" s="41" t="s">
        <v>16</v>
      </c>
      <c r="D28" s="41">
        <v>6</v>
      </c>
      <c r="E28" s="41">
        <v>1139.03</v>
      </c>
      <c r="F28" s="43">
        <f t="shared" si="0"/>
        <v>6834.18</v>
      </c>
      <c r="G28" s="22"/>
      <c r="H28" s="5"/>
      <c r="I28" s="5"/>
    </row>
    <row r="29" spans="1:9" s="6" customFormat="1" ht="13.2" customHeight="1" x14ac:dyDescent="0.3">
      <c r="A29" s="18">
        <v>27</v>
      </c>
      <c r="B29" s="40" t="s">
        <v>46</v>
      </c>
      <c r="C29" s="41" t="s">
        <v>29</v>
      </c>
      <c r="D29" s="41">
        <v>660</v>
      </c>
      <c r="E29" s="41">
        <v>27.07</v>
      </c>
      <c r="F29" s="43">
        <f t="shared" si="0"/>
        <v>17866.2</v>
      </c>
      <c r="G29" s="22"/>
      <c r="H29" s="5"/>
      <c r="I29" s="5"/>
    </row>
    <row r="30" spans="1:9" s="6" customFormat="1" ht="19.8" customHeight="1" x14ac:dyDescent="0.3">
      <c r="A30" s="18">
        <v>28</v>
      </c>
      <c r="B30" s="40" t="s">
        <v>48</v>
      </c>
      <c r="C30" s="41" t="s">
        <v>31</v>
      </c>
      <c r="D30" s="41">
        <v>80</v>
      </c>
      <c r="E30" s="41">
        <v>26.48</v>
      </c>
      <c r="F30" s="43">
        <f t="shared" si="0"/>
        <v>2118.4</v>
      </c>
      <c r="G30" s="22"/>
      <c r="H30" s="5"/>
      <c r="I30" s="5"/>
    </row>
    <row r="31" spans="1:9" s="6" customFormat="1" ht="13.2" customHeight="1" x14ac:dyDescent="0.3">
      <c r="A31" s="18">
        <v>29</v>
      </c>
      <c r="B31" s="40" t="s">
        <v>53</v>
      </c>
      <c r="C31" s="41" t="s">
        <v>47</v>
      </c>
      <c r="D31" s="41">
        <v>80</v>
      </c>
      <c r="E31" s="41">
        <v>380.51</v>
      </c>
      <c r="F31" s="43">
        <f t="shared" si="0"/>
        <v>30440.799999999999</v>
      </c>
      <c r="G31" s="22"/>
      <c r="H31" s="5"/>
      <c r="I31" s="5"/>
    </row>
    <row r="32" spans="1:9" s="12" customFormat="1" ht="13.8" customHeight="1" x14ac:dyDescent="0.3">
      <c r="A32" s="18">
        <v>30</v>
      </c>
      <c r="B32" s="40" t="s">
        <v>54</v>
      </c>
      <c r="C32" s="41" t="s">
        <v>16</v>
      </c>
      <c r="D32" s="41">
        <v>6</v>
      </c>
      <c r="E32" s="41">
        <v>5492.18</v>
      </c>
      <c r="F32" s="43">
        <f t="shared" si="0"/>
        <v>32953.08</v>
      </c>
      <c r="G32" s="23"/>
      <c r="H32" s="11"/>
      <c r="I32" s="11"/>
    </row>
    <row r="33" spans="1:9" s="6" customFormat="1" ht="13.2" customHeight="1" x14ac:dyDescent="0.3">
      <c r="A33" s="18">
        <v>31</v>
      </c>
      <c r="B33" s="40" t="s">
        <v>49</v>
      </c>
      <c r="C33" s="41" t="s">
        <v>31</v>
      </c>
      <c r="D33" s="41">
        <v>125</v>
      </c>
      <c r="E33" s="41">
        <v>60</v>
      </c>
      <c r="F33" s="43">
        <f t="shared" si="0"/>
        <v>7500</v>
      </c>
      <c r="G33" s="22"/>
      <c r="H33" s="5"/>
      <c r="I33" s="5"/>
    </row>
    <row r="34" spans="1:9" s="6" customFormat="1" ht="13.2" customHeight="1" x14ac:dyDescent="0.3">
      <c r="A34" s="18">
        <v>32</v>
      </c>
      <c r="B34" s="40" t="s">
        <v>50</v>
      </c>
      <c r="C34" s="41" t="s">
        <v>29</v>
      </c>
      <c r="D34" s="41">
        <v>630</v>
      </c>
      <c r="E34" s="41">
        <v>387.91</v>
      </c>
      <c r="F34" s="43">
        <f t="shared" si="0"/>
        <v>244383.30000000002</v>
      </c>
      <c r="G34" s="22"/>
      <c r="H34" s="5"/>
      <c r="I34" s="5"/>
    </row>
    <row r="35" spans="1:9" s="6" customFormat="1" ht="13.2" customHeight="1" x14ac:dyDescent="0.3">
      <c r="A35" s="18">
        <v>33</v>
      </c>
      <c r="B35" s="40" t="s">
        <v>51</v>
      </c>
      <c r="C35" s="41" t="s">
        <v>31</v>
      </c>
      <c r="D35" s="41">
        <v>325.5</v>
      </c>
      <c r="E35" s="41">
        <v>72</v>
      </c>
      <c r="F35" s="43">
        <f t="shared" si="0"/>
        <v>23436</v>
      </c>
      <c r="G35" s="22"/>
      <c r="H35" s="5"/>
      <c r="I35" s="5"/>
    </row>
    <row r="36" spans="1:9" s="6" customFormat="1" ht="13.2" customHeight="1" x14ac:dyDescent="0.3">
      <c r="A36" s="18">
        <v>34</v>
      </c>
      <c r="B36" s="40" t="s">
        <v>52</v>
      </c>
      <c r="C36" s="41" t="s">
        <v>27</v>
      </c>
      <c r="D36" s="41">
        <v>87.75</v>
      </c>
      <c r="E36" s="41">
        <v>125.25</v>
      </c>
      <c r="F36" s="43">
        <f t="shared" si="0"/>
        <v>10990.6875</v>
      </c>
      <c r="G36" s="22"/>
      <c r="H36" s="5"/>
      <c r="I36" s="5"/>
    </row>
    <row r="37" spans="1:9" s="6" customFormat="1" ht="17.399999999999999" customHeight="1" x14ac:dyDescent="0.3">
      <c r="A37" s="18">
        <v>35</v>
      </c>
      <c r="B37" s="40" t="s">
        <v>56</v>
      </c>
      <c r="C37" s="41" t="s">
        <v>17</v>
      </c>
      <c r="D37" s="41">
        <v>0.27600000000000002</v>
      </c>
      <c r="E37" s="42">
        <v>13070.89</v>
      </c>
      <c r="F37" s="43">
        <f t="shared" si="0"/>
        <v>3607.5656400000003</v>
      </c>
      <c r="G37" s="22"/>
      <c r="H37" s="5"/>
      <c r="I37" s="5"/>
    </row>
    <row r="38" spans="1:9" s="6" customFormat="1" ht="13.2" customHeight="1" x14ac:dyDescent="0.3">
      <c r="A38" s="18">
        <v>36</v>
      </c>
      <c r="B38" s="44" t="s">
        <v>57</v>
      </c>
      <c r="C38" s="41" t="s">
        <v>24</v>
      </c>
      <c r="D38" s="41">
        <v>25.6</v>
      </c>
      <c r="E38" s="42">
        <v>1800</v>
      </c>
      <c r="F38" s="43">
        <f t="shared" si="0"/>
        <v>46080</v>
      </c>
      <c r="G38" s="22"/>
      <c r="H38" s="5"/>
      <c r="I38" s="5"/>
    </row>
    <row r="39" spans="1:9" s="6" customFormat="1" ht="13.2" customHeight="1" x14ac:dyDescent="0.3">
      <c r="A39" s="18">
        <v>37</v>
      </c>
      <c r="B39" s="44" t="s">
        <v>58</v>
      </c>
      <c r="C39" s="41" t="s">
        <v>24</v>
      </c>
      <c r="D39" s="41">
        <v>5.6</v>
      </c>
      <c r="E39" s="42">
        <v>10000</v>
      </c>
      <c r="F39" s="43">
        <f t="shared" si="0"/>
        <v>56000</v>
      </c>
      <c r="G39" s="22"/>
      <c r="H39" s="5"/>
      <c r="I39" s="5"/>
    </row>
    <row r="40" spans="1:9" s="6" customFormat="1" ht="13.8" customHeight="1" x14ac:dyDescent="0.3">
      <c r="A40" s="18">
        <v>38</v>
      </c>
      <c r="B40" s="40" t="s">
        <v>59</v>
      </c>
      <c r="C40" s="41" t="s">
        <v>17</v>
      </c>
      <c r="D40" s="41">
        <v>1.2849999999999999</v>
      </c>
      <c r="E40" s="41">
        <v>13839.77</v>
      </c>
      <c r="F40" s="43">
        <f t="shared" si="0"/>
        <v>17784.104449999999</v>
      </c>
      <c r="G40" s="22"/>
      <c r="H40" s="5"/>
      <c r="I40" s="5"/>
    </row>
    <row r="41" spans="1:9" s="6" customFormat="1" ht="13.2" customHeight="1" x14ac:dyDescent="0.3">
      <c r="A41" s="19">
        <v>39</v>
      </c>
      <c r="B41" s="44" t="s">
        <v>60</v>
      </c>
      <c r="C41" s="41" t="s">
        <v>55</v>
      </c>
      <c r="D41" s="41">
        <v>5.52</v>
      </c>
      <c r="E41" s="41">
        <v>122.87</v>
      </c>
      <c r="F41" s="43">
        <f t="shared" si="0"/>
        <v>678.24239999999998</v>
      </c>
      <c r="G41" s="22"/>
      <c r="H41" s="5"/>
      <c r="I41" s="5"/>
    </row>
    <row r="42" spans="1:9" s="6" customFormat="1" ht="13.2" customHeight="1" x14ac:dyDescent="0.3">
      <c r="A42" s="19">
        <v>40</v>
      </c>
      <c r="B42" s="40" t="s">
        <v>61</v>
      </c>
      <c r="C42" s="41" t="s">
        <v>24</v>
      </c>
      <c r="D42" s="41">
        <v>205.6</v>
      </c>
      <c r="E42" s="42">
        <v>165.54</v>
      </c>
      <c r="F42" s="43">
        <f t="shared" si="0"/>
        <v>34035.023999999998</v>
      </c>
      <c r="G42" s="22"/>
      <c r="H42" s="5"/>
      <c r="I42" s="5"/>
    </row>
    <row r="43" spans="1:9" s="6" customFormat="1" ht="13.2" customHeight="1" x14ac:dyDescent="0.3">
      <c r="A43" s="19">
        <v>41</v>
      </c>
      <c r="B43" s="44" t="s">
        <v>62</v>
      </c>
      <c r="C43" s="41" t="s">
        <v>24</v>
      </c>
      <c r="D43" s="41">
        <v>5.52</v>
      </c>
      <c r="E43" s="42">
        <v>185.94</v>
      </c>
      <c r="F43" s="43">
        <f>E43*D43</f>
        <v>1026.3887999999999</v>
      </c>
      <c r="G43" s="22"/>
      <c r="H43" s="5"/>
      <c r="I43" s="5"/>
    </row>
    <row r="44" spans="1:9" s="6" customFormat="1" ht="13.2" customHeight="1" x14ac:dyDescent="0.3">
      <c r="A44" s="19">
        <v>42</v>
      </c>
      <c r="B44" s="45" t="s">
        <v>63</v>
      </c>
      <c r="C44" s="41"/>
      <c r="D44" s="41"/>
      <c r="E44" s="42"/>
      <c r="F44" s="46">
        <v>887524.32</v>
      </c>
      <c r="G44" s="24"/>
      <c r="H44" s="5"/>
      <c r="I44" s="5"/>
    </row>
    <row r="45" spans="1:9" s="6" customFormat="1" ht="12.6" customHeight="1" x14ac:dyDescent="0.3">
      <c r="A45" s="19">
        <v>43</v>
      </c>
      <c r="B45" s="40" t="s">
        <v>64</v>
      </c>
      <c r="C45" s="41" t="s">
        <v>65</v>
      </c>
      <c r="D45" s="41"/>
      <c r="E45" s="42"/>
      <c r="F45" s="41" t="s">
        <v>65</v>
      </c>
      <c r="G45" s="22"/>
      <c r="H45" s="5"/>
      <c r="I45" s="5"/>
    </row>
    <row r="46" spans="1:9" s="6" customFormat="1" ht="12.6" customHeight="1" x14ac:dyDescent="0.3">
      <c r="A46" s="19">
        <v>44</v>
      </c>
      <c r="B46" s="40" t="s">
        <v>75</v>
      </c>
      <c r="C46" s="41"/>
      <c r="D46" s="41"/>
      <c r="E46" s="42"/>
      <c r="F46" s="41">
        <v>723374.79</v>
      </c>
      <c r="G46" s="22"/>
      <c r="H46" s="5"/>
      <c r="I46" s="5"/>
    </row>
    <row r="47" spans="1:9" s="6" customFormat="1" ht="12.6" customHeight="1" x14ac:dyDescent="0.3">
      <c r="A47" s="19">
        <v>45</v>
      </c>
      <c r="B47" s="40" t="s">
        <v>77</v>
      </c>
      <c r="C47" s="41"/>
      <c r="D47" s="41"/>
      <c r="E47" s="42"/>
      <c r="F47" s="41">
        <v>138041.85999999999</v>
      </c>
      <c r="G47" s="22"/>
      <c r="H47" s="5"/>
      <c r="I47" s="5"/>
    </row>
    <row r="48" spans="1:9" s="6" customFormat="1" ht="12.6" customHeight="1" x14ac:dyDescent="0.3">
      <c r="A48" s="19">
        <v>46</v>
      </c>
      <c r="B48" s="40" t="s">
        <v>66</v>
      </c>
      <c r="C48" s="41"/>
      <c r="D48" s="41"/>
      <c r="E48" s="42"/>
      <c r="F48" s="41">
        <v>46557.53</v>
      </c>
      <c r="G48" s="22"/>
      <c r="H48" s="5"/>
      <c r="I48" s="5"/>
    </row>
    <row r="49" spans="1:9" s="6" customFormat="1" ht="12.6" customHeight="1" x14ac:dyDescent="0.3">
      <c r="A49" s="19">
        <v>47</v>
      </c>
      <c r="B49" s="40" t="s">
        <v>76</v>
      </c>
      <c r="C49" s="41"/>
      <c r="D49" s="41"/>
      <c r="E49" s="42"/>
      <c r="F49" s="41">
        <v>73.62</v>
      </c>
      <c r="G49" s="22"/>
      <c r="H49" s="5"/>
      <c r="I49" s="5"/>
    </row>
    <row r="50" spans="1:9" s="6" customFormat="1" ht="12.6" customHeight="1" x14ac:dyDescent="0.3">
      <c r="A50" s="19">
        <v>48</v>
      </c>
      <c r="B50" s="40" t="s">
        <v>78</v>
      </c>
      <c r="C50" s="41"/>
      <c r="D50" s="41"/>
      <c r="E50" s="42"/>
      <c r="F50" s="41">
        <v>10663.9</v>
      </c>
      <c r="G50" s="22"/>
      <c r="H50" s="5"/>
      <c r="I50" s="5"/>
    </row>
    <row r="51" spans="1:9" s="6" customFormat="1" ht="12.6" customHeight="1" x14ac:dyDescent="0.3">
      <c r="A51" s="19">
        <v>49</v>
      </c>
      <c r="B51" s="45" t="s">
        <v>67</v>
      </c>
      <c r="C51" s="46"/>
      <c r="D51" s="41"/>
      <c r="E51" s="42"/>
      <c r="F51" s="46">
        <v>934081.85</v>
      </c>
      <c r="G51" s="22"/>
      <c r="H51" s="5"/>
      <c r="I51" s="5"/>
    </row>
    <row r="52" spans="1:9" s="6" customFormat="1" ht="12.6" customHeight="1" x14ac:dyDescent="0.3">
      <c r="A52" s="19">
        <v>50</v>
      </c>
      <c r="B52" s="40" t="s">
        <v>68</v>
      </c>
      <c r="C52" s="41"/>
      <c r="D52" s="47"/>
      <c r="E52" s="48"/>
      <c r="F52" s="43">
        <v>11666.01</v>
      </c>
      <c r="G52" s="22"/>
      <c r="H52" s="5"/>
      <c r="I52" s="5"/>
    </row>
    <row r="53" spans="1:9" s="6" customFormat="1" ht="19.8" customHeight="1" x14ac:dyDescent="0.3">
      <c r="A53" s="19">
        <v>51</v>
      </c>
      <c r="B53" s="40" t="s">
        <v>69</v>
      </c>
      <c r="C53" s="41"/>
      <c r="D53" s="47"/>
      <c r="E53" s="48"/>
      <c r="F53" s="43">
        <v>2110.1799999999998</v>
      </c>
      <c r="G53" s="22"/>
      <c r="H53" s="5"/>
      <c r="I53" s="5"/>
    </row>
    <row r="54" spans="1:9" s="6" customFormat="1" ht="18.600000000000001" customHeight="1" x14ac:dyDescent="0.3">
      <c r="A54" s="19">
        <v>52</v>
      </c>
      <c r="B54" s="40" t="s">
        <v>70</v>
      </c>
      <c r="C54" s="41"/>
      <c r="D54" s="47"/>
      <c r="E54" s="48"/>
      <c r="F54" s="43">
        <v>49887.28</v>
      </c>
      <c r="G54" s="22"/>
      <c r="H54" s="5"/>
      <c r="I54" s="5"/>
    </row>
    <row r="55" spans="1:9" x14ac:dyDescent="0.3">
      <c r="A55" s="19">
        <v>53</v>
      </c>
      <c r="B55" s="38" t="s">
        <v>1</v>
      </c>
      <c r="C55" s="38"/>
      <c r="D55" s="38"/>
      <c r="E55" s="38"/>
      <c r="F55" s="39">
        <f>SUM(F51:F54)</f>
        <v>997745.32000000007</v>
      </c>
      <c r="G55" s="25"/>
      <c r="H55" s="3"/>
      <c r="I55" s="3"/>
    </row>
    <row r="56" spans="1:9" ht="39" hidden="1" customHeight="1" x14ac:dyDescent="0.3">
      <c r="A56" s="13"/>
      <c r="B56" s="32" t="s">
        <v>2</v>
      </c>
      <c r="C56" s="33"/>
      <c r="D56" s="33"/>
      <c r="E56" s="34"/>
      <c r="F56" s="7">
        <v>0.2</v>
      </c>
      <c r="G56" s="3"/>
      <c r="H56" s="3"/>
      <c r="I56" s="3"/>
    </row>
    <row r="57" spans="1:9" hidden="1" x14ac:dyDescent="0.3">
      <c r="A57" s="13"/>
      <c r="B57" s="29" t="s">
        <v>3</v>
      </c>
      <c r="C57" s="30"/>
      <c r="D57" s="30"/>
      <c r="E57" s="31"/>
      <c r="F57" s="7"/>
      <c r="G57" s="3"/>
      <c r="H57" s="3"/>
      <c r="I57" s="3"/>
    </row>
    <row r="58" spans="1:9" hidden="1" x14ac:dyDescent="0.3">
      <c r="A58" s="14"/>
      <c r="C58" s="2"/>
      <c r="E58" s="8"/>
      <c r="F58" s="2"/>
    </row>
    <row r="59" spans="1:9" hidden="1" x14ac:dyDescent="0.3">
      <c r="A59" s="14"/>
      <c r="C59" s="2"/>
      <c r="E59" s="8"/>
      <c r="F59" s="2"/>
    </row>
    <row r="60" spans="1:9" ht="18.75" hidden="1" customHeight="1" x14ac:dyDescent="0.3">
      <c r="B60" s="28" t="s">
        <v>11</v>
      </c>
      <c r="C60" s="28"/>
      <c r="D60" s="28"/>
      <c r="E60" s="28"/>
      <c r="F60" s="28"/>
      <c r="G60" s="28"/>
      <c r="H60" s="28"/>
      <c r="I60" s="28"/>
    </row>
    <row r="61" spans="1:9" hidden="1" x14ac:dyDescent="0.3">
      <c r="B61" s="28"/>
      <c r="C61" s="28"/>
      <c r="D61" s="28"/>
      <c r="E61" s="28"/>
      <c r="F61" s="28"/>
      <c r="G61" s="28"/>
      <c r="H61" s="28"/>
      <c r="I61" s="28"/>
    </row>
    <row r="62" spans="1:9" hidden="1" x14ac:dyDescent="0.3">
      <c r="B62" s="28"/>
      <c r="C62" s="28"/>
      <c r="D62" s="28"/>
      <c r="E62" s="28"/>
      <c r="F62" s="28"/>
      <c r="G62" s="28"/>
      <c r="H62" s="28"/>
      <c r="I62" s="28"/>
    </row>
    <row r="63" spans="1:9" hidden="1" x14ac:dyDescent="0.3">
      <c r="B63" s="28"/>
      <c r="C63" s="28"/>
      <c r="D63" s="28"/>
      <c r="E63" s="28"/>
      <c r="F63" s="28"/>
      <c r="G63" s="28"/>
      <c r="H63" s="28"/>
      <c r="I63" s="28"/>
    </row>
    <row r="64" spans="1:9" hidden="1" x14ac:dyDescent="0.3">
      <c r="B64" s="28"/>
      <c r="C64" s="28"/>
      <c r="D64" s="28"/>
      <c r="E64" s="28"/>
      <c r="F64" s="28"/>
      <c r="G64" s="28"/>
      <c r="H64" s="28"/>
      <c r="I64" s="28"/>
    </row>
    <row r="65" spans="2:9" hidden="1" x14ac:dyDescent="0.3">
      <c r="B65" s="28"/>
      <c r="C65" s="28"/>
      <c r="D65" s="28"/>
      <c r="E65" s="28"/>
      <c r="F65" s="28"/>
      <c r="G65" s="28"/>
      <c r="H65" s="28"/>
      <c r="I65" s="28"/>
    </row>
    <row r="66" spans="2:9" hidden="1" x14ac:dyDescent="0.3">
      <c r="B66" s="28"/>
      <c r="C66" s="28"/>
      <c r="D66" s="28"/>
      <c r="E66" s="28"/>
      <c r="F66" s="28"/>
      <c r="G66" s="28"/>
      <c r="H66" s="28"/>
      <c r="I66" s="28"/>
    </row>
  </sheetData>
  <mergeCells count="6">
    <mergeCell ref="G1:I1"/>
    <mergeCell ref="B60:I66"/>
    <mergeCell ref="B57:E57"/>
    <mergeCell ref="B56:E56"/>
    <mergeCell ref="B55:E55"/>
    <mergeCell ref="A1:F1"/>
  </mergeCells>
  <pageMargins left="0.23622047244094491" right="0.23622047244094491" top="0.23622047244094491" bottom="0.23622047244094491" header="0.15748031496062992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Anatoliy</cp:lastModifiedBy>
  <cp:lastPrinted>2019-07-09T16:12:32Z</cp:lastPrinted>
  <dcterms:created xsi:type="dcterms:W3CDTF">2016-09-21T11:18:44Z</dcterms:created>
  <dcterms:modified xsi:type="dcterms:W3CDTF">2019-07-09T16:18:20Z</dcterms:modified>
</cp:coreProperties>
</file>