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8"/>
  <c r="G19"/>
  <c r="G20"/>
  <c r="G30"/>
  <c r="G29"/>
  <c r="G25" l="1"/>
  <c r="G31" s="1"/>
  <c r="G13"/>
  <c r="G24" l="1"/>
  <c r="G23"/>
  <c r="G16"/>
  <c r="G10"/>
  <c r="G12"/>
  <c r="G21" l="1"/>
  <c r="F14"/>
  <c r="G14" s="1"/>
  <c r="G11"/>
</calcChain>
</file>

<file path=xl/sharedStrings.xml><?xml version="1.0" encoding="utf-8"?>
<sst xmlns="http://schemas.openxmlformats.org/spreadsheetml/2006/main" count="52" uniqueCount="43">
  <si>
    <t>№</t>
  </si>
  <si>
    <t>Наименование</t>
  </si>
  <si>
    <t>м.кв</t>
  </si>
  <si>
    <t xml:space="preserve">                                                 Мастерская Родкина Сергея</t>
  </si>
  <si>
    <t xml:space="preserve">ед.изм </t>
  </si>
  <si>
    <t>цена,грн</t>
  </si>
  <si>
    <t xml:space="preserve">кол-во </t>
  </si>
  <si>
    <t>сумма,грн</t>
  </si>
  <si>
    <t>Устройство газона посевного из клевера</t>
  </si>
  <si>
    <t>Посадочный материал</t>
  </si>
  <si>
    <t>шт</t>
  </si>
  <si>
    <t>Материалы</t>
  </si>
  <si>
    <t>Работы</t>
  </si>
  <si>
    <t>%</t>
  </si>
  <si>
    <t>Семена клевера белого 500 г Paradise Garden</t>
  </si>
  <si>
    <t>пак</t>
  </si>
  <si>
    <t>м.кв.</t>
  </si>
  <si>
    <t>кг</t>
  </si>
  <si>
    <t>Скамья садовая</t>
  </si>
  <si>
    <t>Всего по растениям</t>
  </si>
  <si>
    <t>Посадка растений (30% от стоимости растений)</t>
  </si>
  <si>
    <t>Доставка материалов, растений</t>
  </si>
  <si>
    <t>Итого с работой (без НДС)</t>
  </si>
  <si>
    <t>м</t>
  </si>
  <si>
    <t>Спирея билларда</t>
  </si>
  <si>
    <t>Выравнивание верхнего слоя почвы с очисткой от мусора вручную,  чистовая планировка под газон с укатыванием грунта</t>
  </si>
  <si>
    <t>Сосна крымская 1,5-2,0</t>
  </si>
  <si>
    <t>Можжевельник скальный блю ароу  2,3 -2,5</t>
  </si>
  <si>
    <t>Укладка плитки</t>
  </si>
  <si>
    <t>Установка бордюра</t>
  </si>
  <si>
    <t>Бордюр парковий 1000х200х80</t>
  </si>
  <si>
    <t xml:space="preserve">Акация желтая- 2,0-2,2 </t>
  </si>
  <si>
    <t>Форзиция</t>
  </si>
  <si>
    <t>Плитка тротуарная мелкоразмерная</t>
  </si>
  <si>
    <t>Урна парковая</t>
  </si>
  <si>
    <t>Горцовка, цемент</t>
  </si>
  <si>
    <t>Щебень гранитный 5-10 (50кг/м.кв)</t>
  </si>
  <si>
    <t>зил(5-6т)</t>
  </si>
  <si>
    <t>мешк.</t>
  </si>
  <si>
    <t>Смета  на  работы по благоустройству по улице В.Антоновича в р-не дома 36А</t>
  </si>
  <si>
    <t>г. Днепр</t>
  </si>
  <si>
    <t>НДС + 20%</t>
  </si>
  <si>
    <t>.+ 20% непредвиденные расходы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</si>
</sst>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9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9"/>
      <name val="Arial"/>
      <family val="2"/>
      <charset val="204"/>
    </font>
    <font>
      <b/>
      <sz val="12"/>
      <color theme="9"/>
      <name val="Arial"/>
      <family val="2"/>
      <charset val="204"/>
    </font>
    <font>
      <sz val="12"/>
      <color theme="9"/>
      <name val="Arial"/>
      <family val="2"/>
      <charset val="204"/>
    </font>
    <font>
      <b/>
      <u/>
      <sz val="14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5" fillId="0" borderId="1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Fill="1" applyBorder="1"/>
    <xf numFmtId="0" fontId="17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1" fillId="0" borderId="0" xfId="2"/>
    <xf numFmtId="0" fontId="11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22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23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581025</xdr:colOff>
      <xdr:row>4</xdr:row>
      <xdr:rowOff>228600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200025"/>
          <a:ext cx="857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52"/>
  <sheetViews>
    <sheetView tabSelected="1" topLeftCell="A19" workbookViewId="0">
      <selection activeCell="G23" sqref="G23:G30"/>
    </sheetView>
  </sheetViews>
  <sheetFormatPr defaultRowHeight="14.25"/>
  <cols>
    <col min="1" max="1" width="5" style="10" customWidth="1"/>
    <col min="2" max="2" width="4.5703125" style="10" customWidth="1"/>
    <col min="3" max="3" width="50.42578125" style="10" customWidth="1"/>
    <col min="4" max="4" width="8.28515625" style="10" customWidth="1"/>
    <col min="5" max="5" width="11.7109375" style="10" customWidth="1"/>
    <col min="6" max="6" width="10.42578125" style="10" customWidth="1"/>
    <col min="7" max="7" width="12.7109375" style="10" customWidth="1"/>
    <col min="8" max="8" width="4.42578125" style="10" customWidth="1"/>
    <col min="9" max="16384" width="9.140625" style="10"/>
  </cols>
  <sheetData>
    <row r="2" spans="2:22" ht="20.25" customHeight="1">
      <c r="B2" s="54" t="s">
        <v>3</v>
      </c>
      <c r="C2" s="55"/>
      <c r="D2" s="55"/>
      <c r="E2" s="55"/>
      <c r="F2" s="55"/>
      <c r="G2" s="56"/>
    </row>
    <row r="3" spans="2:22" ht="15.75" customHeight="1">
      <c r="B3" s="57"/>
      <c r="C3" s="58"/>
      <c r="D3" s="58"/>
      <c r="E3" s="58"/>
      <c r="F3" s="58"/>
      <c r="G3" s="59"/>
    </row>
    <row r="4" spans="2:22">
      <c r="B4" s="57"/>
      <c r="C4" s="58"/>
      <c r="D4" s="58"/>
      <c r="E4" s="58"/>
      <c r="F4" s="58"/>
      <c r="G4" s="59"/>
    </row>
    <row r="5" spans="2:22" ht="18.75" customHeight="1">
      <c r="B5" s="51"/>
      <c r="C5" s="52"/>
      <c r="D5" s="52"/>
      <c r="E5" s="52"/>
      <c r="F5" s="52"/>
      <c r="G5" s="5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2:22" ht="31.5" customHeight="1">
      <c r="B6" s="60" t="s">
        <v>39</v>
      </c>
      <c r="C6" s="61"/>
      <c r="D6" s="61"/>
      <c r="E6" s="61"/>
      <c r="F6" s="61"/>
      <c r="G6" s="62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2:22" ht="30" customHeight="1">
      <c r="B7" s="44" t="s">
        <v>40</v>
      </c>
      <c r="C7" s="45"/>
      <c r="D7" s="45"/>
      <c r="E7" s="45"/>
      <c r="F7" s="45"/>
      <c r="G7" s="46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2:22" ht="18.75" customHeight="1">
      <c r="B8" s="1" t="s">
        <v>0</v>
      </c>
      <c r="C8" s="1" t="s">
        <v>1</v>
      </c>
      <c r="D8" s="2" t="s">
        <v>4</v>
      </c>
      <c r="E8" s="2" t="s">
        <v>6</v>
      </c>
      <c r="F8" s="2" t="s">
        <v>5</v>
      </c>
      <c r="G8" s="2" t="s">
        <v>7</v>
      </c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2:22">
      <c r="B9" s="50" t="s">
        <v>12</v>
      </c>
      <c r="C9" s="50"/>
      <c r="D9" s="50"/>
      <c r="E9" s="50"/>
      <c r="F9" s="50"/>
      <c r="G9" s="50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2:22" ht="39.75" customHeight="1">
      <c r="B10" s="29">
        <v>1</v>
      </c>
      <c r="C10" s="42" t="s">
        <v>25</v>
      </c>
      <c r="D10" s="6" t="s">
        <v>2</v>
      </c>
      <c r="E10" s="6">
        <v>480</v>
      </c>
      <c r="F10" s="6">
        <v>15</v>
      </c>
      <c r="G10" s="2">
        <f>F10*E10</f>
        <v>7200</v>
      </c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2:22" ht="17.25" customHeight="1">
      <c r="B11" s="29">
        <v>2</v>
      </c>
      <c r="C11" s="5" t="s">
        <v>8</v>
      </c>
      <c r="D11" s="9" t="s">
        <v>2</v>
      </c>
      <c r="E11" s="9">
        <v>480</v>
      </c>
      <c r="F11" s="9">
        <v>15</v>
      </c>
      <c r="G11" s="4">
        <f>E11*F11</f>
        <v>7200</v>
      </c>
      <c r="J11" s="22"/>
      <c r="K11" s="21"/>
      <c r="L11" s="16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2:22" ht="17.25" customHeight="1">
      <c r="B12" s="29">
        <v>3</v>
      </c>
      <c r="C12" s="5" t="s">
        <v>28</v>
      </c>
      <c r="D12" s="9" t="s">
        <v>2</v>
      </c>
      <c r="E12" s="9">
        <v>45</v>
      </c>
      <c r="F12" s="9">
        <v>150</v>
      </c>
      <c r="G12" s="4">
        <f>E12*F12</f>
        <v>6750</v>
      </c>
      <c r="J12" s="22"/>
      <c r="K12" s="21"/>
      <c r="L12" s="16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17.25" customHeight="1">
      <c r="B13" s="29">
        <v>4</v>
      </c>
      <c r="C13" s="5" t="s">
        <v>29</v>
      </c>
      <c r="D13" s="9" t="s">
        <v>23</v>
      </c>
      <c r="E13" s="9">
        <v>75</v>
      </c>
      <c r="F13" s="9">
        <v>60</v>
      </c>
      <c r="G13" s="4">
        <f>E13*F13</f>
        <v>4500</v>
      </c>
      <c r="J13" s="22"/>
      <c r="K13" s="21"/>
      <c r="L13" s="16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2:22" ht="17.25" customHeight="1">
      <c r="B14" s="29">
        <v>5</v>
      </c>
      <c r="C14" s="5" t="s">
        <v>20</v>
      </c>
      <c r="D14" s="9" t="s">
        <v>13</v>
      </c>
      <c r="E14" s="9">
        <v>30</v>
      </c>
      <c r="F14" s="9">
        <f>SUM(G16:G20)</f>
        <v>44150</v>
      </c>
      <c r="G14" s="4">
        <f>F14*0.3</f>
        <v>13245</v>
      </c>
      <c r="H14" s="32"/>
      <c r="J14" s="22"/>
      <c r="K14" s="21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2:22" ht="17.25" customHeight="1">
      <c r="B15" s="63" t="s">
        <v>9</v>
      </c>
      <c r="C15" s="64"/>
      <c r="D15" s="64"/>
      <c r="E15" s="64"/>
      <c r="F15" s="64"/>
      <c r="G15" s="65"/>
      <c r="J15" s="22"/>
      <c r="K15" s="21"/>
      <c r="L15" s="16"/>
      <c r="M15" s="13"/>
      <c r="N15" s="13"/>
      <c r="O15" s="36"/>
      <c r="P15" s="13"/>
      <c r="Q15" s="36"/>
      <c r="R15" s="13"/>
      <c r="S15" s="13"/>
      <c r="T15" s="13"/>
      <c r="U15" s="13"/>
      <c r="V15" s="13"/>
    </row>
    <row r="16" spans="2:22" ht="17.25" customHeight="1">
      <c r="B16" s="9">
        <v>6</v>
      </c>
      <c r="C16" s="34" t="s">
        <v>26</v>
      </c>
      <c r="D16" s="9" t="s">
        <v>10</v>
      </c>
      <c r="E16" s="6">
        <v>10</v>
      </c>
      <c r="F16" s="6">
        <v>1100</v>
      </c>
      <c r="G16" s="4">
        <f>E16*F16</f>
        <v>11000</v>
      </c>
      <c r="I16" s="31"/>
      <c r="J16" s="22"/>
      <c r="K16" s="21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25" customHeight="1">
      <c r="B17" s="9">
        <v>7</v>
      </c>
      <c r="C17" s="5" t="s">
        <v>31</v>
      </c>
      <c r="D17" s="9" t="s">
        <v>10</v>
      </c>
      <c r="E17" s="9">
        <v>12</v>
      </c>
      <c r="F17" s="9">
        <v>900</v>
      </c>
      <c r="G17" s="4">
        <f t="shared" ref="G17:G20" si="0">E17*F17</f>
        <v>10800</v>
      </c>
      <c r="H17" s="32"/>
      <c r="J17" s="22"/>
      <c r="K17" s="21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25" customHeight="1">
      <c r="B18" s="9">
        <v>8</v>
      </c>
      <c r="C18" s="5" t="s">
        <v>27</v>
      </c>
      <c r="D18" s="9" t="s">
        <v>10</v>
      </c>
      <c r="E18" s="9">
        <v>21</v>
      </c>
      <c r="F18" s="9">
        <v>950</v>
      </c>
      <c r="G18" s="4">
        <f t="shared" si="0"/>
        <v>19950</v>
      </c>
      <c r="J18" s="22"/>
      <c r="K18" s="21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25" customHeight="1">
      <c r="B19" s="9">
        <v>9</v>
      </c>
      <c r="C19" s="35" t="s">
        <v>32</v>
      </c>
      <c r="D19" s="9" t="s">
        <v>10</v>
      </c>
      <c r="E19" s="9">
        <v>6</v>
      </c>
      <c r="F19" s="9">
        <v>120</v>
      </c>
      <c r="G19" s="4">
        <f t="shared" si="0"/>
        <v>720</v>
      </c>
      <c r="J19" s="22"/>
      <c r="K19" s="21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25" customHeight="1">
      <c r="B20" s="9">
        <v>10</v>
      </c>
      <c r="C20" s="5" t="s">
        <v>24</v>
      </c>
      <c r="D20" s="9" t="s">
        <v>10</v>
      </c>
      <c r="E20" s="9">
        <v>14</v>
      </c>
      <c r="F20" s="9">
        <v>120</v>
      </c>
      <c r="G20" s="4">
        <f t="shared" si="0"/>
        <v>1680</v>
      </c>
      <c r="J20" s="22"/>
      <c r="K20" s="21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25" customHeight="1">
      <c r="B21" s="1"/>
      <c r="C21" s="68" t="s">
        <v>19</v>
      </c>
      <c r="D21" s="69"/>
      <c r="E21" s="69"/>
      <c r="F21" s="70"/>
      <c r="G21" s="33">
        <f>SUM(G16:G20)</f>
        <v>44150</v>
      </c>
      <c r="J21" s="22"/>
      <c r="K21" s="21"/>
      <c r="L21" s="16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25" customHeight="1">
      <c r="B22" s="63" t="s">
        <v>11</v>
      </c>
      <c r="C22" s="66"/>
      <c r="D22" s="66"/>
      <c r="E22" s="66"/>
      <c r="F22" s="66"/>
      <c r="G22" s="67"/>
      <c r="J22" s="22"/>
      <c r="K22" s="21"/>
      <c r="L22" s="16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25" customHeight="1">
      <c r="B23" s="30">
        <v>11</v>
      </c>
      <c r="C23" s="5" t="s">
        <v>14</v>
      </c>
      <c r="D23" s="9" t="s">
        <v>15</v>
      </c>
      <c r="E23" s="9">
        <v>7</v>
      </c>
      <c r="F23" s="9">
        <v>320</v>
      </c>
      <c r="G23" s="4">
        <f>E23*F23</f>
        <v>2240</v>
      </c>
      <c r="H23" s="32"/>
      <c r="I23" s="31"/>
      <c r="J23" s="22"/>
      <c r="K23" s="21"/>
      <c r="L23" s="16"/>
    </row>
    <row r="24" spans="2:22" ht="17.25" customHeight="1">
      <c r="B24" s="30">
        <v>12</v>
      </c>
      <c r="C24" s="5" t="s">
        <v>33</v>
      </c>
      <c r="D24" s="9" t="s">
        <v>16</v>
      </c>
      <c r="E24" s="9">
        <v>45</v>
      </c>
      <c r="F24" s="9">
        <v>175</v>
      </c>
      <c r="G24" s="4">
        <f t="shared" ref="G24:G25" si="1">E24*F24</f>
        <v>7875</v>
      </c>
      <c r="I24" s="31"/>
      <c r="J24" s="22"/>
      <c r="K24" s="21"/>
      <c r="L24" s="16"/>
    </row>
    <row r="25" spans="2:22" ht="17.25" customHeight="1">
      <c r="B25" s="30">
        <v>13</v>
      </c>
      <c r="C25" s="5" t="s">
        <v>30</v>
      </c>
      <c r="D25" s="9" t="s">
        <v>10</v>
      </c>
      <c r="E25" s="9">
        <v>75</v>
      </c>
      <c r="F25" s="9">
        <v>90</v>
      </c>
      <c r="G25" s="4">
        <f t="shared" si="1"/>
        <v>6750</v>
      </c>
      <c r="I25" s="31"/>
      <c r="J25" s="22"/>
      <c r="K25" s="21"/>
      <c r="L25" s="16"/>
    </row>
    <row r="26" spans="2:22" ht="17.25" customHeight="1">
      <c r="B26" s="30">
        <v>14</v>
      </c>
      <c r="C26" s="5" t="s">
        <v>35</v>
      </c>
      <c r="D26" s="9" t="s">
        <v>38</v>
      </c>
      <c r="E26" s="9"/>
      <c r="F26" s="9"/>
      <c r="G26" s="4">
        <v>2500</v>
      </c>
      <c r="I26" s="31"/>
      <c r="J26" s="22"/>
      <c r="K26" s="21"/>
      <c r="L26" s="16"/>
    </row>
    <row r="27" spans="2:22" ht="17.25" customHeight="1">
      <c r="B27" s="30">
        <v>15</v>
      </c>
      <c r="C27" s="5" t="s">
        <v>36</v>
      </c>
      <c r="D27" s="9" t="s">
        <v>17</v>
      </c>
      <c r="E27" s="9" t="s">
        <v>37</v>
      </c>
      <c r="F27" s="9">
        <v>3500</v>
      </c>
      <c r="G27" s="4">
        <v>3500</v>
      </c>
      <c r="I27" s="31"/>
      <c r="J27" s="22"/>
      <c r="K27" s="21"/>
      <c r="L27" s="16"/>
    </row>
    <row r="28" spans="2:22" ht="17.25" customHeight="1">
      <c r="B28" s="30">
        <v>16</v>
      </c>
      <c r="C28" s="5" t="s">
        <v>34</v>
      </c>
      <c r="D28" s="9" t="s">
        <v>10</v>
      </c>
      <c r="E28" s="9">
        <v>7</v>
      </c>
      <c r="F28" s="9">
        <v>250</v>
      </c>
      <c r="G28" s="4">
        <v>2100</v>
      </c>
      <c r="J28" s="22"/>
      <c r="K28" s="21"/>
      <c r="L28" s="16"/>
    </row>
    <row r="29" spans="2:22" ht="17.25" customHeight="1">
      <c r="B29" s="30">
        <v>17</v>
      </c>
      <c r="C29" s="5" t="s">
        <v>18</v>
      </c>
      <c r="D29" s="9" t="s">
        <v>10</v>
      </c>
      <c r="E29" s="9">
        <v>7</v>
      </c>
      <c r="F29" s="9">
        <v>2500</v>
      </c>
      <c r="G29" s="4">
        <f t="shared" ref="G29:G30" si="2">E29*F29</f>
        <v>17500</v>
      </c>
      <c r="J29" s="22"/>
      <c r="K29" s="21"/>
      <c r="L29" s="16"/>
    </row>
    <row r="30" spans="2:22" ht="17.25" customHeight="1">
      <c r="B30" s="30">
        <v>18</v>
      </c>
      <c r="C30" s="5" t="s">
        <v>21</v>
      </c>
      <c r="D30" s="9"/>
      <c r="E30" s="9">
        <v>3</v>
      </c>
      <c r="F30" s="9">
        <v>700</v>
      </c>
      <c r="G30" s="4">
        <f t="shared" si="2"/>
        <v>2100</v>
      </c>
      <c r="I30" s="31"/>
      <c r="J30" s="22"/>
      <c r="K30" s="21"/>
      <c r="L30" s="16"/>
    </row>
    <row r="31" spans="2:22" ht="34.5" customHeight="1">
      <c r="B31" s="3"/>
      <c r="C31" s="47" t="s">
        <v>22</v>
      </c>
      <c r="D31" s="48"/>
      <c r="E31" s="48"/>
      <c r="F31" s="49"/>
      <c r="G31" s="7">
        <f>G10+G11+G12+G13+G14+G21+G23+G24+G25+G26+G27+G28+G29+G30</f>
        <v>127610</v>
      </c>
      <c r="J31" s="11"/>
      <c r="K31" s="21"/>
    </row>
    <row r="32" spans="2:22" ht="34.5" customHeight="1">
      <c r="B32" s="8"/>
      <c r="C32" s="19"/>
      <c r="D32" s="19"/>
      <c r="E32" s="19"/>
      <c r="F32" s="19" t="s">
        <v>41</v>
      </c>
      <c r="G32" s="43">
        <v>153132</v>
      </c>
      <c r="K32" s="15"/>
    </row>
    <row r="33" spans="1:9" ht="70.5" customHeight="1">
      <c r="A33" s="11"/>
      <c r="B33" s="8"/>
      <c r="C33" s="8"/>
      <c r="D33" s="23"/>
      <c r="E33" s="24"/>
      <c r="F33" s="22" t="s">
        <v>42</v>
      </c>
      <c r="G33" s="28">
        <v>183758</v>
      </c>
      <c r="H33" s="11"/>
      <c r="I33" s="13"/>
    </row>
    <row r="34" spans="1:9" ht="18">
      <c r="A34" s="11"/>
      <c r="B34" s="11"/>
      <c r="C34" s="12"/>
      <c r="D34" s="12"/>
      <c r="E34" s="17"/>
      <c r="F34" s="18"/>
      <c r="G34" s="25"/>
      <c r="H34" s="11"/>
      <c r="I34" s="13"/>
    </row>
    <row r="35" spans="1:9" ht="18">
      <c r="A35" s="11"/>
      <c r="B35" s="11"/>
      <c r="C35" s="11"/>
      <c r="D35" s="11"/>
      <c r="E35" s="17"/>
      <c r="F35" s="18"/>
      <c r="G35" s="37"/>
      <c r="H35" s="11"/>
      <c r="I35" s="13"/>
    </row>
    <row r="36" spans="1:9" ht="18">
      <c r="A36" s="11"/>
      <c r="B36" s="11"/>
      <c r="C36" s="38"/>
      <c r="D36" s="38"/>
      <c r="E36" s="39"/>
      <c r="F36" s="40"/>
      <c r="G36" s="41"/>
      <c r="H36" s="13"/>
      <c r="I36" s="13"/>
    </row>
    <row r="37" spans="1:9">
      <c r="A37" s="11"/>
      <c r="B37" s="11"/>
      <c r="C37" s="11"/>
      <c r="D37" s="11"/>
      <c r="E37" s="20"/>
      <c r="F37" s="20"/>
      <c r="G37" s="20"/>
      <c r="H37" s="13"/>
      <c r="I37" s="13"/>
    </row>
    <row r="38" spans="1:9" ht="18">
      <c r="A38" s="11"/>
      <c r="B38" s="11"/>
      <c r="C38" s="11"/>
      <c r="D38" s="11"/>
      <c r="E38" s="26"/>
      <c r="F38" s="26"/>
      <c r="G38" s="27"/>
      <c r="H38" s="13"/>
      <c r="I38" s="13"/>
    </row>
    <row r="39" spans="1:9">
      <c r="A39" s="11"/>
      <c r="B39" s="11"/>
      <c r="C39" s="11"/>
      <c r="D39" s="11"/>
      <c r="E39" s="11"/>
      <c r="F39" s="11"/>
      <c r="G39" s="11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4"/>
      <c r="C42" s="14"/>
      <c r="D42" s="14"/>
      <c r="E42" s="14"/>
      <c r="F42" s="14"/>
      <c r="G42" s="14"/>
      <c r="H42" s="13"/>
      <c r="I42" s="13"/>
    </row>
    <row r="43" spans="1:9">
      <c r="A43" s="13"/>
      <c r="B43" s="14"/>
      <c r="C43" s="14"/>
      <c r="D43" s="14"/>
      <c r="E43" s="14"/>
      <c r="F43" s="14"/>
      <c r="G43" s="14"/>
      <c r="H43" s="13"/>
      <c r="I43" s="13"/>
    </row>
    <row r="44" spans="1:9">
      <c r="A44" s="13"/>
      <c r="B44" s="14"/>
      <c r="C44" s="14"/>
      <c r="D44" s="14"/>
      <c r="E44" s="14"/>
      <c r="F44" s="14"/>
      <c r="G44" s="14"/>
      <c r="H44" s="13"/>
      <c r="I44" s="13"/>
    </row>
    <row r="45" spans="1:9">
      <c r="A45" s="13"/>
      <c r="B45" s="14"/>
      <c r="C45" s="14"/>
      <c r="D45" s="14"/>
      <c r="E45" s="14"/>
      <c r="F45" s="14"/>
      <c r="G45" s="14"/>
      <c r="H45" s="13"/>
      <c r="I45" s="13"/>
    </row>
    <row r="46" spans="1:9">
      <c r="A46" s="13"/>
      <c r="B46" s="14"/>
      <c r="C46" s="14"/>
      <c r="D46" s="14"/>
      <c r="E46" s="14"/>
      <c r="F46" s="14"/>
      <c r="G46" s="14"/>
      <c r="H46" s="13"/>
      <c r="I46" s="13"/>
    </row>
    <row r="47" spans="1:9">
      <c r="B47" s="14"/>
      <c r="C47" s="14"/>
      <c r="D47" s="14"/>
      <c r="E47" s="14"/>
      <c r="F47" s="14"/>
      <c r="G47" s="14"/>
    </row>
    <row r="48" spans="1:9">
      <c r="B48" s="14"/>
      <c r="C48" s="14"/>
      <c r="D48" s="14"/>
      <c r="E48" s="14"/>
      <c r="F48" s="14"/>
      <c r="G48" s="14"/>
    </row>
    <row r="49" spans="2:7">
      <c r="B49" s="14"/>
      <c r="C49" s="14"/>
      <c r="D49" s="14"/>
      <c r="E49" s="14"/>
      <c r="F49" s="14"/>
      <c r="G49" s="14"/>
    </row>
    <row r="50" spans="2:7">
      <c r="B50" s="14"/>
      <c r="C50" s="14"/>
      <c r="D50" s="14"/>
      <c r="E50" s="14"/>
      <c r="F50" s="14"/>
      <c r="G50" s="14"/>
    </row>
    <row r="51" spans="2:7">
      <c r="B51" s="14"/>
      <c r="C51" s="14"/>
      <c r="D51" s="14"/>
      <c r="E51" s="14"/>
      <c r="F51" s="14"/>
      <c r="G51" s="14"/>
    </row>
    <row r="52" spans="2:7" ht="18" customHeight="1">
      <c r="B52" s="14"/>
      <c r="C52" s="14"/>
      <c r="D52" s="14"/>
      <c r="E52" s="14"/>
      <c r="F52" s="14"/>
      <c r="G52" s="14"/>
    </row>
  </sheetData>
  <mergeCells count="11">
    <mergeCell ref="B7:G7"/>
    <mergeCell ref="C31:F31"/>
    <mergeCell ref="B9:G9"/>
    <mergeCell ref="B5:G5"/>
    <mergeCell ref="B2:G2"/>
    <mergeCell ref="B3:G3"/>
    <mergeCell ref="B4:G4"/>
    <mergeCell ref="B6:G6"/>
    <mergeCell ref="B15:G15"/>
    <mergeCell ref="B22:G22"/>
    <mergeCell ref="C21:F21"/>
  </mergeCells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а1</dc:creator>
  <cp:lastModifiedBy>Мой компьютер</cp:lastModifiedBy>
  <cp:lastPrinted>2019-04-18T09:29:27Z</cp:lastPrinted>
  <dcterms:created xsi:type="dcterms:W3CDTF">2016-09-12T17:02:53Z</dcterms:created>
  <dcterms:modified xsi:type="dcterms:W3CDTF">2019-07-10T14:16:18Z</dcterms:modified>
</cp:coreProperties>
</file>