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ладимир\Desktop\"/>
    </mc:Choice>
  </mc:AlternateContent>
  <bookViews>
    <workbookView xWindow="0" yWindow="0" windowWidth="20400" windowHeight="7020"/>
  </bookViews>
  <sheets>
    <sheet name="СМЕТЫ" sheetId="1" r:id="rId1"/>
  </sheets>
  <definedNames>
    <definedName name="_xlnm.Print_Area" localSheetId="0">СМЕТЫ!#REF!</definedName>
  </definedNames>
  <calcPr calcId="162913"/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46" i="1" s="1"/>
  <c r="G35" i="1"/>
  <c r="G36" i="1"/>
  <c r="G37" i="1"/>
  <c r="G38" i="1"/>
  <c r="G39" i="1"/>
  <c r="G40" i="1"/>
  <c r="G41" i="1"/>
  <c r="G42" i="1"/>
  <c r="G9" i="1"/>
  <c r="G48" i="1" l="1"/>
  <c r="G50" i="1" s="1"/>
</calcChain>
</file>

<file path=xl/sharedStrings.xml><?xml version="1.0" encoding="utf-8"?>
<sst xmlns="http://schemas.openxmlformats.org/spreadsheetml/2006/main" count="77" uniqueCount="49">
  <si>
    <t>мп</t>
  </si>
  <si>
    <t>т</t>
  </si>
  <si>
    <t xml:space="preserve">Послуги із поточного ремонту приміщень туалетної кімнати на першому поверсі МКЗК ДДМШ №12                          </t>
  </si>
  <si>
    <t>Найменування</t>
  </si>
  <si>
    <t>КІЛЬКІСТЬ</t>
  </si>
  <si>
    <t>ОД. ВИМ.</t>
  </si>
  <si>
    <t>ВСЬОГО</t>
  </si>
  <si>
    <t>Розбирання покриття підлог з керамічних плиток</t>
  </si>
  <si>
    <t>Розбирання покриття стін з керамічних плиток</t>
  </si>
  <si>
    <t>Демонтаж сходин</t>
  </si>
  <si>
    <t>Демонтаж чаші генуя</t>
  </si>
  <si>
    <t xml:space="preserve">Демонтаж трубопровідiв водопостачання </t>
  </si>
  <si>
    <t>Демонтаж умивальників</t>
  </si>
  <si>
    <t>Демонтаж світильників настінних</t>
  </si>
  <si>
    <t>Демонтаж вимикачів</t>
  </si>
  <si>
    <t>Демонтаж вентиляційних труб</t>
  </si>
  <si>
    <t>Відбивання штукатурки по цеглі та бетону зі стін</t>
  </si>
  <si>
    <t>Просте штукатурення поверхонь стін</t>
  </si>
  <si>
    <t>Шпаклювання стін мінеральною шпаклівкою</t>
  </si>
  <si>
    <t xml:space="preserve">Поліпшене фарбування стін </t>
  </si>
  <si>
    <t xml:space="preserve">Очищення поверхонь стелі </t>
  </si>
  <si>
    <t xml:space="preserve">Шпаклювання стель </t>
  </si>
  <si>
    <t>Фарбування стель</t>
  </si>
  <si>
    <t>Облицювання поверхонь стін керамічними плитками</t>
  </si>
  <si>
    <t>Улаштування цементної стяжки</t>
  </si>
  <si>
    <t>Улаштування покриття підлог з керамічних плиток</t>
  </si>
  <si>
    <t>Укладання труб ПП</t>
  </si>
  <si>
    <t>Установлення унітазів</t>
  </si>
  <si>
    <t>Установлення умивальників на нозі</t>
  </si>
  <si>
    <t>Установлення змішувачів</t>
  </si>
  <si>
    <t>Установлення бойлерів</t>
  </si>
  <si>
    <t>Монтаж світильників настінних</t>
  </si>
  <si>
    <t>Монтаж вимикачів</t>
  </si>
  <si>
    <t>Монтаж вентиляційних труб</t>
  </si>
  <si>
    <t>Прокладання проводу у бороздах</t>
  </si>
  <si>
    <t>Монтаж автоматів струму</t>
  </si>
  <si>
    <t>Монтаж коробу із гіпсокартонових плит</t>
  </si>
  <si>
    <t>Фарбування дверей</t>
  </si>
  <si>
    <t>Установлення лиштви</t>
  </si>
  <si>
    <t>Навантаження смiття  вручну</t>
  </si>
  <si>
    <t>Вивезення сміття</t>
  </si>
  <si>
    <t>ВСЬОГО ВРАХОВУЮЧІ ВАРТІСТЬ МАТЕРІАЛІВ</t>
  </si>
  <si>
    <t>ПДВ</t>
  </si>
  <si>
    <t>ІТОГО ЗА КОШТОРИСОМ</t>
  </si>
  <si>
    <t>м2</t>
  </si>
  <si>
    <t>м3</t>
  </si>
  <si>
    <t>шт</t>
  </si>
  <si>
    <t>м</t>
  </si>
  <si>
    <t>вартість од. Вкл.матеріал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</si>
</sst>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Arial Unicode MS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name val="Arial Cyr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1" fillId="0" borderId="1" xfId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0" fillId="0" borderId="1" xfId="0" applyBorder="1"/>
    <xf numFmtId="0" fontId="12" fillId="0" borderId="0" xfId="0" applyFont="1"/>
    <xf numFmtId="9" fontId="12" fillId="0" borderId="0" xfId="0" applyNumberFormat="1" applyFont="1"/>
    <xf numFmtId="0" fontId="0" fillId="0" borderId="1" xfId="0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11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0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topLeftCell="A30" zoomScale="82" zoomScaleNormal="82" workbookViewId="0">
      <selection activeCell="H35" sqref="H35"/>
    </sheetView>
  </sheetViews>
  <sheetFormatPr defaultRowHeight="15"/>
  <cols>
    <col min="1" max="1" width="7" customWidth="1"/>
    <col min="2" max="2" width="73" customWidth="1"/>
    <col min="3" max="3" width="10.85546875" customWidth="1"/>
    <col min="4" max="4" width="13" customWidth="1"/>
    <col min="5" max="5" width="11.42578125" hidden="1" customWidth="1"/>
    <col min="6" max="6" width="17.28515625" customWidth="1"/>
    <col min="7" max="7" width="19.85546875" customWidth="1"/>
    <col min="8" max="8" width="28.5703125" customWidth="1"/>
  </cols>
  <sheetData>
    <row r="1" spans="1:7" ht="15.75">
      <c r="B1" s="3"/>
      <c r="C1" s="4"/>
      <c r="D1" s="5"/>
      <c r="E1" s="6"/>
      <c r="F1" s="6"/>
      <c r="G1" s="7"/>
    </row>
    <row r="3" spans="1:7" ht="15.75">
      <c r="B3" s="3"/>
      <c r="C3" s="4"/>
      <c r="D3" s="8"/>
      <c r="E3" s="8"/>
      <c r="F3" s="8"/>
      <c r="G3" s="8"/>
    </row>
    <row r="4" spans="1:7" ht="15.75">
      <c r="B4" s="3"/>
      <c r="C4" s="4"/>
      <c r="D4" s="12"/>
      <c r="E4" s="8"/>
      <c r="F4" s="8"/>
      <c r="G4" s="8"/>
    </row>
    <row r="5" spans="1:7" ht="18.75">
      <c r="B5" s="11" t="s">
        <v>2</v>
      </c>
      <c r="C5" s="4"/>
      <c r="D5" s="9"/>
      <c r="E5" s="9"/>
      <c r="F5" s="9"/>
      <c r="G5" s="9"/>
    </row>
    <row r="6" spans="1:7" ht="15.75">
      <c r="B6" s="3"/>
      <c r="C6" s="4"/>
      <c r="D6" s="8"/>
      <c r="E6" s="8"/>
      <c r="F6" s="8"/>
      <c r="G6" s="8"/>
    </row>
    <row r="7" spans="1:7" ht="15.75" customHeight="1">
      <c r="A7" s="23"/>
      <c r="B7" s="24" t="s">
        <v>3</v>
      </c>
      <c r="C7" s="25"/>
      <c r="D7" s="25"/>
      <c r="E7" s="22"/>
      <c r="F7" s="22" t="s">
        <v>48</v>
      </c>
      <c r="G7" s="22" t="s">
        <v>6</v>
      </c>
    </row>
    <row r="8" spans="1:7" ht="31.5">
      <c r="A8" s="23"/>
      <c r="B8" s="22"/>
      <c r="C8" s="10" t="s">
        <v>5</v>
      </c>
      <c r="D8" s="10" t="s">
        <v>4</v>
      </c>
      <c r="E8" s="22"/>
      <c r="F8" s="22"/>
      <c r="G8" s="22"/>
    </row>
    <row r="9" spans="1:7" ht="18.75">
      <c r="A9" s="16">
        <v>1</v>
      </c>
      <c r="B9" s="17" t="s">
        <v>7</v>
      </c>
      <c r="C9" s="18" t="s">
        <v>44</v>
      </c>
      <c r="D9" s="18">
        <v>6.1</v>
      </c>
      <c r="E9" s="2"/>
      <c r="F9" s="2">
        <v>120</v>
      </c>
      <c r="G9" s="1">
        <f>D9*F9</f>
        <v>732</v>
      </c>
    </row>
    <row r="10" spans="1:7" ht="18.75">
      <c r="A10" s="16">
        <v>2</v>
      </c>
      <c r="B10" s="17" t="s">
        <v>8</v>
      </c>
      <c r="C10" s="18" t="s">
        <v>44</v>
      </c>
      <c r="D10" s="18">
        <v>22.5</v>
      </c>
      <c r="E10" s="2"/>
      <c r="F10" s="2">
        <v>50</v>
      </c>
      <c r="G10" s="1">
        <f t="shared" ref="G10:G42" si="0">D10*F10</f>
        <v>1125</v>
      </c>
    </row>
    <row r="11" spans="1:7" ht="18.75">
      <c r="A11" s="16">
        <v>3</v>
      </c>
      <c r="B11" s="17" t="s">
        <v>9</v>
      </c>
      <c r="C11" s="18" t="s">
        <v>45</v>
      </c>
      <c r="D11" s="18">
        <v>1.2</v>
      </c>
      <c r="E11" s="2"/>
      <c r="F11" s="2">
        <v>250</v>
      </c>
      <c r="G11" s="1">
        <f t="shared" si="0"/>
        <v>300</v>
      </c>
    </row>
    <row r="12" spans="1:7" ht="18.75">
      <c r="A12" s="16">
        <v>4</v>
      </c>
      <c r="B12" s="17" t="s">
        <v>10</v>
      </c>
      <c r="C12" s="18" t="s">
        <v>46</v>
      </c>
      <c r="D12" s="18">
        <v>2</v>
      </c>
      <c r="E12" s="2"/>
      <c r="F12" s="2">
        <v>200</v>
      </c>
      <c r="G12" s="1">
        <f t="shared" si="0"/>
        <v>400</v>
      </c>
    </row>
    <row r="13" spans="1:7" ht="18.75">
      <c r="A13" s="16">
        <v>5</v>
      </c>
      <c r="B13" s="17" t="s">
        <v>11</v>
      </c>
      <c r="C13" s="18" t="s">
        <v>47</v>
      </c>
      <c r="D13" s="18">
        <v>16</v>
      </c>
      <c r="E13" s="2"/>
      <c r="F13" s="2">
        <v>25</v>
      </c>
      <c r="G13" s="1">
        <f t="shared" si="0"/>
        <v>400</v>
      </c>
    </row>
    <row r="14" spans="1:7" ht="18.75">
      <c r="A14" s="16">
        <v>6</v>
      </c>
      <c r="B14" s="17" t="s">
        <v>12</v>
      </c>
      <c r="C14" s="18" t="s">
        <v>46</v>
      </c>
      <c r="D14" s="18">
        <v>1</v>
      </c>
      <c r="E14" s="2"/>
      <c r="F14" s="2">
        <v>200</v>
      </c>
      <c r="G14" s="1">
        <f t="shared" si="0"/>
        <v>200</v>
      </c>
    </row>
    <row r="15" spans="1:7" ht="18.75">
      <c r="A15" s="16">
        <v>7</v>
      </c>
      <c r="B15" s="17" t="s">
        <v>13</v>
      </c>
      <c r="C15" s="18" t="s">
        <v>46</v>
      </c>
      <c r="D15" s="18">
        <v>2</v>
      </c>
      <c r="E15" s="2"/>
      <c r="F15" s="2">
        <v>100</v>
      </c>
      <c r="G15" s="1">
        <f t="shared" si="0"/>
        <v>200</v>
      </c>
    </row>
    <row r="16" spans="1:7" ht="18.75">
      <c r="A16" s="16">
        <v>8</v>
      </c>
      <c r="B16" s="17" t="s">
        <v>14</v>
      </c>
      <c r="C16" s="18" t="s">
        <v>46</v>
      </c>
      <c r="D16" s="18">
        <v>2</v>
      </c>
      <c r="E16" s="2"/>
      <c r="F16" s="2">
        <v>50</v>
      </c>
      <c r="G16" s="1">
        <f t="shared" si="0"/>
        <v>100</v>
      </c>
    </row>
    <row r="17" spans="1:7" ht="18.75">
      <c r="A17" s="16">
        <v>9</v>
      </c>
      <c r="B17" s="17" t="s">
        <v>15</v>
      </c>
      <c r="C17" s="18" t="s">
        <v>47</v>
      </c>
      <c r="D17" s="18">
        <v>3</v>
      </c>
      <c r="E17" s="2"/>
      <c r="F17" s="2">
        <v>110</v>
      </c>
      <c r="G17" s="1">
        <f t="shared" si="0"/>
        <v>330</v>
      </c>
    </row>
    <row r="18" spans="1:7" ht="18.75">
      <c r="A18" s="16">
        <v>10</v>
      </c>
      <c r="B18" s="17" t="s">
        <v>16</v>
      </c>
      <c r="C18" s="18" t="s">
        <v>44</v>
      </c>
      <c r="D18" s="18">
        <v>2.5</v>
      </c>
      <c r="E18" s="2"/>
      <c r="F18" s="2">
        <v>150</v>
      </c>
      <c r="G18" s="1">
        <f t="shared" si="0"/>
        <v>375</v>
      </c>
    </row>
    <row r="19" spans="1:7" ht="18.75">
      <c r="A19" s="16">
        <v>11</v>
      </c>
      <c r="B19" s="17" t="s">
        <v>17</v>
      </c>
      <c r="C19" s="18" t="s">
        <v>44</v>
      </c>
      <c r="D19" s="18">
        <v>15.5</v>
      </c>
      <c r="E19" s="2"/>
      <c r="F19" s="2">
        <v>100</v>
      </c>
      <c r="G19" s="1">
        <f t="shared" si="0"/>
        <v>1550</v>
      </c>
    </row>
    <row r="20" spans="1:7" ht="18.75">
      <c r="A20" s="16">
        <v>12</v>
      </c>
      <c r="B20" s="17" t="s">
        <v>18</v>
      </c>
      <c r="C20" s="18" t="s">
        <v>44</v>
      </c>
      <c r="D20" s="18">
        <v>15.5</v>
      </c>
      <c r="E20" s="2"/>
      <c r="F20" s="2">
        <v>130</v>
      </c>
      <c r="G20" s="1">
        <f t="shared" si="0"/>
        <v>2015</v>
      </c>
    </row>
    <row r="21" spans="1:7" ht="18.75">
      <c r="A21" s="16">
        <v>13</v>
      </c>
      <c r="B21" s="17" t="s">
        <v>19</v>
      </c>
      <c r="C21" s="18" t="s">
        <v>44</v>
      </c>
      <c r="D21" s="18">
        <v>15.5</v>
      </c>
      <c r="E21" s="2"/>
      <c r="F21" s="2">
        <v>150</v>
      </c>
      <c r="G21" s="1">
        <f t="shared" si="0"/>
        <v>2325</v>
      </c>
    </row>
    <row r="22" spans="1:7" ht="18.75">
      <c r="A22" s="16">
        <v>14</v>
      </c>
      <c r="B22" s="17" t="s">
        <v>20</v>
      </c>
      <c r="C22" s="18" t="s">
        <v>44</v>
      </c>
      <c r="D22" s="18">
        <v>5.5</v>
      </c>
      <c r="E22" s="2"/>
      <c r="F22" s="2">
        <v>100</v>
      </c>
      <c r="G22" s="1">
        <f t="shared" si="0"/>
        <v>550</v>
      </c>
    </row>
    <row r="23" spans="1:7" ht="18.75">
      <c r="A23" s="16">
        <v>15</v>
      </c>
      <c r="B23" s="17" t="s">
        <v>21</v>
      </c>
      <c r="C23" s="18" t="s">
        <v>44</v>
      </c>
      <c r="D23" s="18">
        <v>5.5</v>
      </c>
      <c r="E23" s="2"/>
      <c r="F23" s="2">
        <v>130</v>
      </c>
      <c r="G23" s="1">
        <f t="shared" si="0"/>
        <v>715</v>
      </c>
    </row>
    <row r="24" spans="1:7" ht="18.75">
      <c r="A24" s="16">
        <v>16</v>
      </c>
      <c r="B24" s="17" t="s">
        <v>22</v>
      </c>
      <c r="C24" s="18" t="s">
        <v>44</v>
      </c>
      <c r="D24" s="18">
        <v>5.5</v>
      </c>
      <c r="E24" s="2"/>
      <c r="F24" s="2">
        <v>150</v>
      </c>
      <c r="G24" s="1">
        <f t="shared" si="0"/>
        <v>825</v>
      </c>
    </row>
    <row r="25" spans="1:7" ht="18.75">
      <c r="A25" s="16">
        <v>17</v>
      </c>
      <c r="B25" s="17" t="s">
        <v>23</v>
      </c>
      <c r="C25" s="18" t="s">
        <v>44</v>
      </c>
      <c r="D25" s="18">
        <v>23</v>
      </c>
      <c r="E25" s="2"/>
      <c r="F25" s="2">
        <v>520</v>
      </c>
      <c r="G25" s="1">
        <f t="shared" si="0"/>
        <v>11960</v>
      </c>
    </row>
    <row r="26" spans="1:7" ht="18.75">
      <c r="A26" s="16">
        <v>18</v>
      </c>
      <c r="B26" s="17" t="s">
        <v>24</v>
      </c>
      <c r="C26" s="18" t="s">
        <v>44</v>
      </c>
      <c r="D26" s="18">
        <v>5.5</v>
      </c>
      <c r="E26" s="2"/>
      <c r="F26" s="2">
        <v>250</v>
      </c>
      <c r="G26" s="1">
        <f t="shared" si="0"/>
        <v>1375</v>
      </c>
    </row>
    <row r="27" spans="1:7" ht="18.75">
      <c r="A27" s="16">
        <v>19</v>
      </c>
      <c r="B27" s="17" t="s">
        <v>25</v>
      </c>
      <c r="C27" s="18" t="s">
        <v>44</v>
      </c>
      <c r="D27" s="18">
        <v>5.5</v>
      </c>
      <c r="E27" s="2"/>
      <c r="F27" s="2">
        <v>550</v>
      </c>
      <c r="G27" s="1">
        <f t="shared" si="0"/>
        <v>3025</v>
      </c>
    </row>
    <row r="28" spans="1:7" ht="18.75">
      <c r="A28" s="16">
        <v>20</v>
      </c>
      <c r="B28" s="17" t="s">
        <v>26</v>
      </c>
      <c r="C28" s="18" t="s">
        <v>47</v>
      </c>
      <c r="D28" s="18">
        <v>16</v>
      </c>
      <c r="E28" s="2"/>
      <c r="F28" s="2">
        <v>90</v>
      </c>
      <c r="G28" s="1">
        <f t="shared" si="0"/>
        <v>1440</v>
      </c>
    </row>
    <row r="29" spans="1:7" ht="18.75">
      <c r="A29" s="16">
        <v>21</v>
      </c>
      <c r="B29" s="17" t="s">
        <v>27</v>
      </c>
      <c r="C29" s="18" t="s">
        <v>46</v>
      </c>
      <c r="D29" s="18">
        <v>2</v>
      </c>
      <c r="E29" s="2"/>
      <c r="F29" s="2">
        <v>2800</v>
      </c>
      <c r="G29" s="1">
        <f t="shared" si="0"/>
        <v>5600</v>
      </c>
    </row>
    <row r="30" spans="1:7" ht="18.75">
      <c r="A30" s="16">
        <v>22</v>
      </c>
      <c r="B30" s="17" t="s">
        <v>28</v>
      </c>
      <c r="C30" s="18" t="s">
        <v>46</v>
      </c>
      <c r="D30" s="18">
        <v>1</v>
      </c>
      <c r="E30" s="2"/>
      <c r="F30" s="2">
        <v>2300</v>
      </c>
      <c r="G30" s="1">
        <f t="shared" si="0"/>
        <v>2300</v>
      </c>
    </row>
    <row r="31" spans="1:7" ht="18.75">
      <c r="A31" s="16">
        <v>23</v>
      </c>
      <c r="B31" s="17" t="s">
        <v>29</v>
      </c>
      <c r="C31" s="18" t="s">
        <v>46</v>
      </c>
      <c r="D31" s="18">
        <v>1</v>
      </c>
      <c r="E31" s="2"/>
      <c r="F31" s="2">
        <v>1000</v>
      </c>
      <c r="G31" s="1">
        <f t="shared" si="0"/>
        <v>1000</v>
      </c>
    </row>
    <row r="32" spans="1:7" ht="18.75">
      <c r="A32" s="16">
        <v>24</v>
      </c>
      <c r="B32" s="17" t="s">
        <v>30</v>
      </c>
      <c r="C32" s="18" t="s">
        <v>46</v>
      </c>
      <c r="D32" s="18">
        <v>1</v>
      </c>
      <c r="E32" s="2"/>
      <c r="F32" s="2">
        <v>4500</v>
      </c>
      <c r="G32" s="1">
        <f t="shared" si="0"/>
        <v>4500</v>
      </c>
    </row>
    <row r="33" spans="1:7" ht="18.75">
      <c r="A33" s="16">
        <v>25</v>
      </c>
      <c r="B33" s="17" t="s">
        <v>31</v>
      </c>
      <c r="C33" s="18" t="s">
        <v>46</v>
      </c>
      <c r="D33" s="18">
        <v>2</v>
      </c>
      <c r="E33" s="2"/>
      <c r="F33" s="2">
        <v>480</v>
      </c>
      <c r="G33" s="1">
        <f t="shared" si="0"/>
        <v>960</v>
      </c>
    </row>
    <row r="34" spans="1:7" ht="18.75">
      <c r="A34" s="16">
        <v>26</v>
      </c>
      <c r="B34" s="17" t="s">
        <v>32</v>
      </c>
      <c r="C34" s="18" t="s">
        <v>46</v>
      </c>
      <c r="D34" s="18">
        <v>2</v>
      </c>
      <c r="E34" s="2"/>
      <c r="F34" s="2">
        <v>179</v>
      </c>
      <c r="G34" s="1">
        <f t="shared" si="0"/>
        <v>358</v>
      </c>
    </row>
    <row r="35" spans="1:7" ht="18.75">
      <c r="A35" s="16">
        <v>27</v>
      </c>
      <c r="B35" s="17" t="s">
        <v>33</v>
      </c>
      <c r="C35" s="18" t="s">
        <v>47</v>
      </c>
      <c r="D35" s="18">
        <v>3</v>
      </c>
      <c r="E35" s="2"/>
      <c r="F35" s="2">
        <v>98</v>
      </c>
      <c r="G35" s="1">
        <f t="shared" si="0"/>
        <v>294</v>
      </c>
    </row>
    <row r="36" spans="1:7" ht="18.75">
      <c r="A36" s="16">
        <v>28</v>
      </c>
      <c r="B36" s="17" t="s">
        <v>34</v>
      </c>
      <c r="C36" s="18" t="s">
        <v>47</v>
      </c>
      <c r="D36" s="18">
        <v>12</v>
      </c>
      <c r="E36" s="2"/>
      <c r="F36" s="2">
        <v>100</v>
      </c>
      <c r="G36" s="1">
        <f t="shared" si="0"/>
        <v>1200</v>
      </c>
    </row>
    <row r="37" spans="1:7" ht="18.75">
      <c r="A37" s="16">
        <v>29</v>
      </c>
      <c r="B37" s="17" t="s">
        <v>35</v>
      </c>
      <c r="C37" s="18" t="s">
        <v>46</v>
      </c>
      <c r="D37" s="18">
        <v>1</v>
      </c>
      <c r="E37" s="13"/>
      <c r="F37" s="2">
        <v>250</v>
      </c>
      <c r="G37" s="1">
        <f t="shared" si="0"/>
        <v>250</v>
      </c>
    </row>
    <row r="38" spans="1:7" ht="18.75">
      <c r="A38" s="16">
        <v>30</v>
      </c>
      <c r="B38" s="17" t="s">
        <v>36</v>
      </c>
      <c r="C38" s="18" t="s">
        <v>0</v>
      </c>
      <c r="D38" s="18">
        <v>5</v>
      </c>
      <c r="E38" s="13"/>
      <c r="F38" s="2">
        <v>180</v>
      </c>
      <c r="G38" s="1">
        <f t="shared" si="0"/>
        <v>900</v>
      </c>
    </row>
    <row r="39" spans="1:7" ht="18.75">
      <c r="A39" s="16">
        <v>31</v>
      </c>
      <c r="B39" s="17" t="s">
        <v>37</v>
      </c>
      <c r="C39" s="18" t="s">
        <v>44</v>
      </c>
      <c r="D39" s="18">
        <v>11</v>
      </c>
      <c r="E39" s="13"/>
      <c r="F39" s="2">
        <v>110</v>
      </c>
      <c r="G39" s="1">
        <f t="shared" si="0"/>
        <v>1210</v>
      </c>
    </row>
    <row r="40" spans="1:7" ht="18.75">
      <c r="A40" s="16">
        <v>32</v>
      </c>
      <c r="B40" s="17" t="s">
        <v>38</v>
      </c>
      <c r="C40" s="18" t="s">
        <v>47</v>
      </c>
      <c r="D40" s="18">
        <v>25</v>
      </c>
      <c r="E40" s="13"/>
      <c r="F40" s="2">
        <v>100</v>
      </c>
      <c r="G40" s="1">
        <f t="shared" si="0"/>
        <v>2500</v>
      </c>
    </row>
    <row r="41" spans="1:7" ht="18.75">
      <c r="A41" s="16">
        <v>33</v>
      </c>
      <c r="B41" s="17" t="s">
        <v>39</v>
      </c>
      <c r="C41" s="18" t="s">
        <v>1</v>
      </c>
      <c r="D41" s="18">
        <v>2.7</v>
      </c>
      <c r="E41" s="13"/>
      <c r="F41" s="2">
        <v>180</v>
      </c>
      <c r="G41" s="1">
        <f t="shared" si="0"/>
        <v>486.00000000000006</v>
      </c>
    </row>
    <row r="42" spans="1:7" ht="18.75">
      <c r="A42" s="16">
        <v>34</v>
      </c>
      <c r="B42" s="17" t="s">
        <v>40</v>
      </c>
      <c r="C42" s="18" t="s">
        <v>1</v>
      </c>
      <c r="D42" s="18">
        <v>2.7</v>
      </c>
      <c r="E42" s="13"/>
      <c r="F42" s="2">
        <v>300</v>
      </c>
      <c r="G42" s="1">
        <f t="shared" si="0"/>
        <v>810</v>
      </c>
    </row>
    <row r="43" spans="1:7" ht="18.75">
      <c r="A43" s="13"/>
      <c r="B43" s="17"/>
      <c r="C43" s="18"/>
      <c r="D43" s="18"/>
      <c r="E43" s="13"/>
      <c r="F43" s="2"/>
      <c r="G43" s="1"/>
    </row>
    <row r="44" spans="1:7">
      <c r="A44" s="13"/>
      <c r="B44" s="19"/>
      <c r="C44" s="20"/>
      <c r="D44" s="21"/>
      <c r="E44" s="13"/>
      <c r="F44" s="13"/>
      <c r="G44" s="13"/>
    </row>
    <row r="46" spans="1:7">
      <c r="B46" s="14" t="s">
        <v>41</v>
      </c>
      <c r="C46" s="14"/>
      <c r="D46" s="14"/>
      <c r="E46" s="14"/>
      <c r="F46" s="14"/>
      <c r="G46" s="14">
        <f>SUM(G9:G45)</f>
        <v>52310</v>
      </c>
    </row>
    <row r="47" spans="1:7">
      <c r="B47" s="14"/>
      <c r="C47" s="14"/>
      <c r="D47" s="14"/>
      <c r="E47" s="14"/>
      <c r="F47" s="14"/>
      <c r="G47" s="14"/>
    </row>
    <row r="48" spans="1:7">
      <c r="B48" s="14" t="s">
        <v>42</v>
      </c>
      <c r="C48" s="15">
        <v>0.2</v>
      </c>
      <c r="D48" s="14"/>
      <c r="E48" s="14"/>
      <c r="F48" s="14"/>
      <c r="G48" s="14">
        <f>G46*C48</f>
        <v>10462</v>
      </c>
    </row>
    <row r="49" spans="2:7">
      <c r="B49" s="14"/>
      <c r="C49" s="14"/>
      <c r="D49" s="14"/>
      <c r="E49" s="14"/>
      <c r="F49" s="14"/>
      <c r="G49" s="14"/>
    </row>
    <row r="50" spans="2:7">
      <c r="B50" s="14" t="s">
        <v>43</v>
      </c>
      <c r="C50" s="14"/>
      <c r="D50" s="14"/>
      <c r="E50" s="14"/>
      <c r="F50" s="14"/>
      <c r="G50" s="14">
        <f>G46+G48</f>
        <v>62772</v>
      </c>
    </row>
  </sheetData>
  <mergeCells count="6">
    <mergeCell ref="G7:G8"/>
    <mergeCell ref="A7:A8"/>
    <mergeCell ref="B7:B8"/>
    <mergeCell ref="C7:D7"/>
    <mergeCell ref="E7:E8"/>
    <mergeCell ref="F7:F8"/>
  </mergeCells>
  <pageMargins left="0.70866141732283472" right="0.70866141732283472" top="0.74803149606299213" bottom="0.74803149606299213" header="0.31496062992125984" footer="0.31496062992125984"/>
  <pageSetup paperSize="9" scale="70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СМЕТЫ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Vova</dc:creator>
  <cp:lastModifiedBy>Владимир</cp:lastModifiedBy>
  <cp:lastPrinted>2016-03-03T09:59:58Z</cp:lastPrinted>
  <dcterms:created xsi:type="dcterms:W3CDTF">2014-06-03T20:19:45Z</dcterms:created>
  <dcterms:modified xsi:type="dcterms:W3CDTF">2019-07-14T15:04:01Z</dcterms:modified>
</cp:coreProperties>
</file>