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820" windowHeight="12300"/>
  </bookViews>
  <sheets>
    <sheet name="Лист1" sheetId="1" r:id="rId1"/>
    <sheet name="Лист2" sheetId="2" r:id="rId2"/>
  </sheets>
  <calcPr calcId="125725"/>
  <fileRecoveryPr repairLoad="1"/>
</workbook>
</file>

<file path=xl/calcChain.xml><?xml version="1.0" encoding="utf-8"?>
<calcChain xmlns="http://schemas.openxmlformats.org/spreadsheetml/2006/main">
  <c r="F16" i="1"/>
  <c r="F15" l="1"/>
  <c r="F14"/>
  <c r="F13"/>
  <c r="F9"/>
  <c r="F17" l="1"/>
  <c r="C18" s="1"/>
  <c r="C19" s="1"/>
  <c r="F8"/>
  <c r="F10" s="1"/>
  <c r="F7"/>
  <c r="C11" l="1"/>
</calcChain>
</file>

<file path=xl/sharedStrings.xml><?xml version="1.0" encoding="utf-8"?>
<sst xmlns="http://schemas.openxmlformats.org/spreadsheetml/2006/main" count="34" uniqueCount="27">
  <si>
    <t>Бюджет проекту</t>
  </si>
  <si>
    <t>№ з/п</t>
  </si>
  <si>
    <t>Одиниця  виміру</t>
  </si>
  <si>
    <t>Непередбаченi витрати</t>
  </si>
  <si>
    <t>Знімання асфальтобетонних покриттів доріг за допомогою машин для холодного фрезерування асфальтобетонних покриттів</t>
  </si>
  <si>
    <t>кв. м</t>
  </si>
  <si>
    <t>Перевезення сміття до 20 км, утилізація сміття</t>
  </si>
  <si>
    <t>т</t>
  </si>
  <si>
    <t>Улаштування покриття товщиною 5 см з гарячих асфальтобетонних сумiшей вручну з ущільненням самохідними котками</t>
  </si>
  <si>
    <t xml:space="preserve">  -    </t>
  </si>
  <si>
    <t>«Асфальтування двору та облаштування дитячих майданчиків на вул. Робоча 152»</t>
  </si>
  <si>
    <t>на 2020 рік</t>
  </si>
  <si>
    <t>Вид матеріалу / послуги</t>
  </si>
  <si>
    <t>Вартість, грн.</t>
  </si>
  <si>
    <t>Ціна за одиницю, грн.</t>
  </si>
  <si>
    <t>Обсяг робіт (Необхідна кількість)</t>
  </si>
  <si>
    <t>Асфальтування двору</t>
  </si>
  <si>
    <t>Облаштування дитячих майданчиків</t>
  </si>
  <si>
    <t>м</t>
  </si>
  <si>
    <t>Встановлення декоративного огородження дитячого майданчику біля блоків 3-4 будинку (довжина - 39 м висота - 1,2м)</t>
  </si>
  <si>
    <t>Всього Асфальтування двору:</t>
  </si>
  <si>
    <t>Всього Облаштування дитячих майданчиків:</t>
  </si>
  <si>
    <t>Всього</t>
  </si>
  <si>
    <t>шт.</t>
  </si>
  <si>
    <t>Турнік дорослий типу SO-9.17</t>
  </si>
  <si>
    <t>Модульне гумове покриття спортивного майданчика на готову основу (30мм/40мм) біля блоків 7-9 будинку</t>
  </si>
  <si>
    <t xml:space="preserve">Посадка саджанців кущів спіреї ніппонської (Spiraea nipponica) </t>
  </si>
</sst>
</file>

<file path=xl/styles.xml><?xml version="1.0" encoding="utf-8"?>
<styleSheet xmlns="http://schemas.openxmlformats.org/spreadsheetml/2006/main">
  <fonts count="6">
    <font>
      <sz val="14"/>
      <color rgb="FF000000"/>
      <name val="Times New Roman"/>
    </font>
    <font>
      <b/>
      <sz val="14"/>
      <color rgb="FF000000"/>
      <name val="Times New Roman"/>
    </font>
    <font>
      <sz val="14"/>
      <name val="Times New Roman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4" fontId="0" fillId="0" borderId="7" xfId="0" applyNumberFormat="1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Font="1" applyAlignment="1"/>
    <xf numFmtId="0" fontId="0" fillId="0" borderId="7" xfId="0" applyBorder="1" applyAlignment="1">
      <alignment vertical="top" wrapText="1"/>
    </xf>
    <xf numFmtId="4" fontId="0" fillId="0" borderId="7" xfId="0" applyNumberFormat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11" xfId="0" applyNumberForma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/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4" fontId="1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4" fontId="2" fillId="0" borderId="6" xfId="0" applyNumberFormat="1" applyFont="1" applyBorder="1"/>
    <xf numFmtId="0" fontId="2" fillId="0" borderId="5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/>
    <xf numFmtId="4" fontId="5" fillId="0" borderId="12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9" fontId="3" fillId="0" borderId="7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5"/>
  <sheetViews>
    <sheetView tabSelected="1" workbookViewId="0">
      <selection activeCell="B14" sqref="B14"/>
    </sheetView>
  </sheetViews>
  <sheetFormatPr defaultColWidth="10.140625" defaultRowHeight="18"/>
  <cols>
    <col min="1" max="1" width="3" customWidth="1"/>
    <col min="2" max="2" width="76.85546875" customWidth="1"/>
    <col min="3" max="3" width="12" customWidth="1"/>
    <col min="4" max="4" width="12.140625" customWidth="1"/>
    <col min="5" max="5" width="14.78515625" customWidth="1"/>
    <col min="6" max="6" width="10.85546875" customWidth="1"/>
    <col min="7" max="7" width="6.140625" customWidth="1"/>
    <col min="8" max="8" width="35.140625" customWidth="1"/>
    <col min="9" max="9" width="6.140625" customWidth="1"/>
    <col min="10" max="10" width="7.42578125" customWidth="1"/>
    <col min="11" max="11" width="8.78515625" customWidth="1"/>
    <col min="12" max="12" width="9.640625" customWidth="1"/>
    <col min="13" max="13" width="8.42578125" customWidth="1"/>
    <col min="14" max="26" width="6.140625" customWidth="1"/>
  </cols>
  <sheetData>
    <row r="1" spans="1:26">
      <c r="A1" s="30" t="s">
        <v>0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30" t="s">
        <v>10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0" t="s">
        <v>11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2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2.5">
      <c r="A5" s="3" t="s">
        <v>1</v>
      </c>
      <c r="B5" s="4" t="s">
        <v>12</v>
      </c>
      <c r="C5" s="4" t="s">
        <v>2</v>
      </c>
      <c r="D5" s="4" t="s">
        <v>14</v>
      </c>
      <c r="E5" s="4" t="s">
        <v>15</v>
      </c>
      <c r="F5" s="5" t="s">
        <v>13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2" t="s">
        <v>16</v>
      </c>
      <c r="B6" s="33"/>
      <c r="C6" s="33"/>
      <c r="D6" s="33"/>
      <c r="E6" s="33"/>
      <c r="F6" s="3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6">
      <c r="A7" s="6">
        <v>1</v>
      </c>
      <c r="B7" s="7" t="s">
        <v>4</v>
      </c>
      <c r="C7" s="19" t="s">
        <v>5</v>
      </c>
      <c r="D7" s="8">
        <v>210</v>
      </c>
      <c r="E7" s="8">
        <v>660</v>
      </c>
      <c r="F7" s="8">
        <f t="shared" ref="F7:F9" si="0">D7*E7</f>
        <v>138600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6">
        <v>2</v>
      </c>
      <c r="B8" s="7" t="s">
        <v>6</v>
      </c>
      <c r="C8" s="19" t="s">
        <v>7</v>
      </c>
      <c r="D8" s="8">
        <v>101</v>
      </c>
      <c r="E8" s="8">
        <v>200</v>
      </c>
      <c r="F8" s="8">
        <f t="shared" si="0"/>
        <v>20200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6" customFormat="1" ht="36">
      <c r="A9" s="6">
        <v>3</v>
      </c>
      <c r="B9" s="7" t="s">
        <v>8</v>
      </c>
      <c r="C9" s="19" t="s">
        <v>5</v>
      </c>
      <c r="D9" s="8">
        <v>391</v>
      </c>
      <c r="E9" s="8">
        <v>660</v>
      </c>
      <c r="F9" s="8">
        <f t="shared" si="0"/>
        <v>258060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"/>
      <c r="B10" s="7" t="s">
        <v>3</v>
      </c>
      <c r="C10" s="46">
        <v>0.2</v>
      </c>
      <c r="D10" s="8"/>
      <c r="E10" s="8"/>
      <c r="F10" s="8">
        <f>SUM(F7:F9)*C10</f>
        <v>83372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5" t="s">
        <v>20</v>
      </c>
      <c r="B11" s="36"/>
      <c r="C11" s="37">
        <f>SUM(F7:F10)</f>
        <v>500232</v>
      </c>
      <c r="D11" s="38"/>
      <c r="E11" s="38"/>
      <c r="F11" s="3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32" t="s">
        <v>17</v>
      </c>
      <c r="B12" s="33"/>
      <c r="C12" s="33"/>
      <c r="D12" s="33"/>
      <c r="E12" s="33"/>
      <c r="F12" s="34"/>
      <c r="G12" s="11"/>
      <c r="H12" s="11"/>
      <c r="I12" s="11"/>
      <c r="J12" s="11"/>
      <c r="K12" s="11"/>
      <c r="L12" s="11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6">
      <c r="A13" s="6">
        <v>4</v>
      </c>
      <c r="B13" s="48" t="s">
        <v>19</v>
      </c>
      <c r="C13" s="24" t="s">
        <v>18</v>
      </c>
      <c r="D13" s="8">
        <v>3950</v>
      </c>
      <c r="E13" s="8">
        <v>39</v>
      </c>
      <c r="F13" s="8">
        <f t="shared" ref="F13:F16" si="1">D13*E13</f>
        <v>154050</v>
      </c>
      <c r="G13" s="11"/>
      <c r="H13" s="11"/>
      <c r="I13" s="11"/>
      <c r="J13" s="11"/>
      <c r="K13" s="11"/>
      <c r="L13" s="11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">
      <c r="A14" s="6">
        <v>5</v>
      </c>
      <c r="B14" s="48" t="s">
        <v>25</v>
      </c>
      <c r="C14" s="19" t="s">
        <v>5</v>
      </c>
      <c r="D14" s="8">
        <v>1900</v>
      </c>
      <c r="E14" s="8">
        <v>128</v>
      </c>
      <c r="F14" s="8">
        <f t="shared" si="1"/>
        <v>243200</v>
      </c>
      <c r="G14" s="11"/>
      <c r="H14" s="11"/>
      <c r="I14" s="11"/>
      <c r="J14" s="11"/>
      <c r="K14" s="11"/>
      <c r="L14" s="11"/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">
        <v>6</v>
      </c>
      <c r="B15" s="48" t="s">
        <v>26</v>
      </c>
      <c r="C15" s="24" t="s">
        <v>23</v>
      </c>
      <c r="D15" s="8">
        <v>120</v>
      </c>
      <c r="E15" s="8">
        <v>56</v>
      </c>
      <c r="F15" s="8">
        <f t="shared" si="1"/>
        <v>6720</v>
      </c>
      <c r="G15" s="27"/>
      <c r="H15" s="28"/>
      <c r="I15" s="28"/>
      <c r="J15" s="28"/>
      <c r="K15" s="28"/>
      <c r="L15" s="28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22" customFormat="1">
      <c r="A16" s="6">
        <v>7</v>
      </c>
      <c r="B16" s="23" t="s">
        <v>24</v>
      </c>
      <c r="C16" s="26" t="s">
        <v>23</v>
      </c>
      <c r="D16" s="25">
        <v>15004</v>
      </c>
      <c r="E16" s="25">
        <v>1</v>
      </c>
      <c r="F16" s="8">
        <f t="shared" si="1"/>
        <v>15004</v>
      </c>
      <c r="G16" s="20"/>
      <c r="H16" s="21"/>
      <c r="I16" s="21"/>
      <c r="J16" s="21"/>
      <c r="K16" s="21"/>
      <c r="L16" s="21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"/>
      <c r="B17" s="7" t="s">
        <v>3</v>
      </c>
      <c r="C17" s="47">
        <v>0.2</v>
      </c>
      <c r="D17" s="25"/>
      <c r="E17" s="25"/>
      <c r="F17" s="25">
        <f>SUM(F13:F15)*C17</f>
        <v>80794</v>
      </c>
      <c r="G17" s="13"/>
      <c r="H17" s="14"/>
      <c r="I17" s="13"/>
      <c r="J17" s="15"/>
      <c r="K17" s="14"/>
      <c r="L17" s="15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5" t="s">
        <v>21</v>
      </c>
      <c r="B18" s="40"/>
      <c r="C18" s="41">
        <f>SUM(F13:F17)</f>
        <v>499768</v>
      </c>
      <c r="D18" s="42"/>
      <c r="E18" s="42"/>
      <c r="F18" s="42"/>
      <c r="G18" s="13"/>
      <c r="H18" s="14"/>
      <c r="I18" s="13"/>
      <c r="J18" s="15"/>
      <c r="K18" s="14"/>
      <c r="L18" s="15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5" t="s">
        <v>22</v>
      </c>
      <c r="B19" s="40"/>
      <c r="C19" s="43">
        <f>C11+C18</f>
        <v>1000000</v>
      </c>
      <c r="D19" s="44"/>
      <c r="E19" s="44"/>
      <c r="F19" s="45"/>
      <c r="G19" s="13"/>
      <c r="H19" s="14"/>
      <c r="I19" s="13"/>
      <c r="J19" s="15"/>
      <c r="K19" s="14"/>
      <c r="L19" s="15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3"/>
      <c r="B20" s="14"/>
      <c r="C20" s="13"/>
      <c r="D20" s="15"/>
      <c r="E20" s="14"/>
      <c r="F20" s="15"/>
      <c r="G20" s="13"/>
      <c r="H20" s="14"/>
      <c r="I20" s="13"/>
      <c r="J20" s="15"/>
      <c r="K20" s="14"/>
      <c r="L20" s="15"/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7"/>
      <c r="B21" s="28"/>
      <c r="C21" s="29"/>
      <c r="D21" s="28"/>
      <c r="E21" s="28"/>
      <c r="F21" s="28"/>
      <c r="G21" s="27"/>
      <c r="H21" s="28"/>
      <c r="I21" s="29"/>
      <c r="J21" s="28"/>
      <c r="K21" s="28"/>
      <c r="L21" s="28"/>
      <c r="M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2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2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2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2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2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2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2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2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2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2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2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2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2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2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2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2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2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2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2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2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2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2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2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2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2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2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2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2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2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2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2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2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2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2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2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2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2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2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2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2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2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2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2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2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2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2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2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2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2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2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2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2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2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2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2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2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2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2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2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2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2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2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2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2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2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2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2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2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2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2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2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2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2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2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2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2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2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2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2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2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2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2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2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2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2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2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2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2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2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2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2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2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2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2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2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2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2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2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2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2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2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2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2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2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2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2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2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2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2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2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2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2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2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2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2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2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2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2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2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2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2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2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2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2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2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2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2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2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2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2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2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2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2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2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2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2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2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2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2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2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2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2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2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2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2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2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2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2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2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2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2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2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2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2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2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2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2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2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2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2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2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2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2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2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2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2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2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2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2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2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2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2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2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2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2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2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2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2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2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2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2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2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2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2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2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2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2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2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2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2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2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2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2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2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2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2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2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2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2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2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2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2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2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2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2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2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2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2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2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2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2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2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2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2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2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2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2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2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2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2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2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2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2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2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2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2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2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2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2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2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2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2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2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2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2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2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2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2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2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2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2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2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2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2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2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2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2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2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2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2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2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2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2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2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2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2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2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2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2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2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2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2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2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2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2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2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2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2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2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2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2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2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2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2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2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2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2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2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2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2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2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2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2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2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2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2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2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2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2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2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2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2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2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2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2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2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2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2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2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2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2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2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2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2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2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2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2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2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2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2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2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2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2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2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2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2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2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2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2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2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2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2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2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2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2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2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2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2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2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2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2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2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2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2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2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2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2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2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2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2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2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2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2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2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2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2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2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2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2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2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2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2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2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2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2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2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2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2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2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2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2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2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2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2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2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2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2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2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2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2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2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2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2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2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2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2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2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2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2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2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2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2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2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2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2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2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2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2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2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2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2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2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2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2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2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2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2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2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2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2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2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2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2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2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2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2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2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2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2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2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2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2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2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2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2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2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2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2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2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2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2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2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2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2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2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2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2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2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2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2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2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2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2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2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2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2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2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2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2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2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2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2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2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2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2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2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2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2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2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2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2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2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2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2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2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2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2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2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2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2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2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2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2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2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2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2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2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2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2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2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2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2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2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2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2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2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2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2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2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2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2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2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2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2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2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2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2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2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2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2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2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2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2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2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2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2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2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2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2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2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2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2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2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2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2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2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2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2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2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2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2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2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2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2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2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2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2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2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2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2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2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2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2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2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2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2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2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2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2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2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2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2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2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2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2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2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2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2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2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2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2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2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2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2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2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2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2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2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2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2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2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2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2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2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2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2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2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2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2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2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2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2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2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2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2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2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2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2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2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2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2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2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2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2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2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2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2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2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2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2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2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2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2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2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2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2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2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2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2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2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2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2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2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2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2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2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2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2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2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2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2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2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2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2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2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2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2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2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2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2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2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2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2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2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2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2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2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2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2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2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2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2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2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2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2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2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2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2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2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2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2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2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2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2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2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2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2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2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2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2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2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2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2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2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2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2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2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2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2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2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2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2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2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2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2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2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2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2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2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2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2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2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2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2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2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2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2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2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2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2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2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2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2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2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2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2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2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2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2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2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2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2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2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2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2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2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2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2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2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2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2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2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2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2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2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2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2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2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2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2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2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2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2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2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2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2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2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2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2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2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2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2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2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2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2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2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2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2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2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2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2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2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2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2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2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2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2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2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2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2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2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2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2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2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2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2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2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2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2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2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2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2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2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2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2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2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2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2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2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2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2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2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2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2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2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2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2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2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2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2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2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2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2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2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2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2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2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2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2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2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2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2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2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2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2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2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2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2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2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2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2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2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2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2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2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2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2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2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2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2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2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2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2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2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2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2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2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2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2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2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2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2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2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2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2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2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2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2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2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2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2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2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2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2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2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2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2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2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2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2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2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2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2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2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2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2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2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2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2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2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2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2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2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2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2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2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2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2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2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2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2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2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2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2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2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2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2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2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2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2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2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2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2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2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2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2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2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2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2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2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2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2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2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2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2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2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2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2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2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2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2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2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2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2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2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2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2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2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2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2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2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2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2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2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2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2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2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2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2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2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2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2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2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2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2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2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2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2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2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2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2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2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2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2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2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2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2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2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2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2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2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2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2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2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2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2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2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2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2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2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2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2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2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2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2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2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2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2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2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2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2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2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2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2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2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2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2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2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2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2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2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2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2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2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2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2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2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2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2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2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2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2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2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2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2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6">
    <mergeCell ref="A12:F12"/>
    <mergeCell ref="A18:B18"/>
    <mergeCell ref="C18:F18"/>
    <mergeCell ref="A19:B19"/>
    <mergeCell ref="C19:F19"/>
    <mergeCell ref="A3:F3"/>
    <mergeCell ref="A6:F6"/>
    <mergeCell ref="A2:F2"/>
    <mergeCell ref="A1:F1"/>
    <mergeCell ref="A11:B11"/>
    <mergeCell ref="C11:F11"/>
    <mergeCell ref="G21:H21"/>
    <mergeCell ref="I21:L21"/>
    <mergeCell ref="G15:L15"/>
    <mergeCell ref="A21:B21"/>
    <mergeCell ref="C21:F21"/>
  </mergeCells>
  <pageMargins left="0.51181102362204722" right="0.51181102362204722" top="0.55118110236220474" bottom="0.5511811023622047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14" activeCellId="2" sqref="A1:A4 A10:A11 A14"/>
    </sheetView>
  </sheetViews>
  <sheetFormatPr defaultRowHeight="18"/>
  <sheetData>
    <row r="1" spans="1:1">
      <c r="A1" s="17">
        <v>10.05363</v>
      </c>
    </row>
    <row r="2" spans="1:1">
      <c r="A2" s="17">
        <v>547.05439000000001</v>
      </c>
    </row>
    <row r="3" spans="1:1">
      <c r="A3" s="17">
        <v>384.16192000000001</v>
      </c>
    </row>
    <row r="4" spans="1:1">
      <c r="A4" s="17">
        <v>6.2208100000000002</v>
      </c>
    </row>
    <row r="5" spans="1:1">
      <c r="A5" s="17" t="s">
        <v>9</v>
      </c>
    </row>
    <row r="6" spans="1:1">
      <c r="A6" s="17" t="s">
        <v>9</v>
      </c>
    </row>
    <row r="7" spans="1:1">
      <c r="A7" s="17" t="s">
        <v>9</v>
      </c>
    </row>
    <row r="8" spans="1:1">
      <c r="A8" s="17" t="s">
        <v>9</v>
      </c>
    </row>
    <row r="9" spans="1:1">
      <c r="A9" s="18">
        <v>947.49075000000005</v>
      </c>
    </row>
    <row r="10" spans="1:1">
      <c r="A10" s="17">
        <v>1.4477100000000001</v>
      </c>
    </row>
    <row r="11" spans="1:1">
      <c r="A11" s="17">
        <v>0.65708</v>
      </c>
    </row>
    <row r="13" spans="1:1">
      <c r="A13" s="18">
        <v>949.59554000000003</v>
      </c>
    </row>
    <row r="14" spans="1:1">
      <c r="A14" s="17">
        <v>49.97871</v>
      </c>
    </row>
    <row r="15" spans="1:1">
      <c r="A15" s="18">
        <v>999.57425000000001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</dc:creator>
  <cp:lastModifiedBy>user</cp:lastModifiedBy>
  <dcterms:created xsi:type="dcterms:W3CDTF">2018-08-07T15:37:22Z</dcterms:created>
  <dcterms:modified xsi:type="dcterms:W3CDTF">2019-07-09T21:24:29Z</dcterms:modified>
</cp:coreProperties>
</file>