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9822D9CB-CB85-9E44-9288-6C1A656F4CFE}" xr6:coauthVersionLast="43" xr6:coauthVersionMax="43" xr10:uidLastSave="{00000000-0000-0000-0000-000000000000}"/>
  <bookViews>
    <workbookView xWindow="0" yWindow="480" windowWidth="28800" windowHeight="16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2" i="1" s="1"/>
  <c r="E34" i="1" s="1"/>
  <c r="E33" i="1" s="1"/>
  <c r="E20" i="1"/>
  <c r="E21" i="1"/>
  <c r="E22" i="1"/>
  <c r="E23" i="1"/>
  <c r="E24" i="1"/>
  <c r="E25" i="1"/>
  <c r="E26" i="1"/>
  <c r="E27" i="1"/>
  <c r="E28" i="1"/>
  <c r="E29" i="1"/>
  <c r="E30" i="1"/>
  <c r="E31" i="1"/>
  <c r="E3" i="1"/>
</calcChain>
</file>

<file path=xl/sharedStrings.xml><?xml version="1.0" encoding="utf-8"?>
<sst xmlns="http://schemas.openxmlformats.org/spreadsheetml/2006/main" count="42" uniqueCount="41">
  <si>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</si>
  <si>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</si>
  <si>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</si>
  <si>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</si>
  <si>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</si>
  <si>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</si>
  <si>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</si>
  <si>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</si>
  <si>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</si>
  <si>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</si>
  <si>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</si>
  <si>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</si>
  <si>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Диван Бумеранг</t>
  </si>
  <si>
    <t>Диван Relax</t>
  </si>
  <si>
    <t>Стіл універсальний Куточок на 6 місць</t>
  </si>
  <si>
    <t>Стіл осередок вчителя</t>
  </si>
  <si>
    <t>Стелаж наскрізний 148х40х120 см</t>
  </si>
  <si>
    <t>Стелажі, наскрізні 170х40х120 см</t>
  </si>
  <si>
    <t>Стелаж Напівпрозорий</t>
  </si>
  <si>
    <t>Стелаж книжковий  для бібліотеки Шахматка</t>
  </si>
  <si>
    <t>Шафа книжкова відкрита 1816*802*403</t>
  </si>
  <si>
    <t>Шафа органайзер Вема-2</t>
  </si>
  <si>
    <t>Велика шафа для зберігання речей  2170x910x380</t>
  </si>
  <si>
    <t>Інформаційний куточок Vema</t>
  </si>
  <si>
    <t>Настінний органайзер для плакатів</t>
  </si>
  <si>
    <t>Модульний стіл Дуга для вчителя</t>
  </si>
  <si>
    <t>Стіл учнівський</t>
  </si>
  <si>
    <t>Органайзер з двома полицями на коліщатках</t>
  </si>
  <si>
    <t>Доставка меблів Київ - Дніпро ( Нова Пошта)</t>
  </si>
  <si>
    <t>Інтерактивна дошка intech</t>
  </si>
  <si>
    <t xml:space="preserve">Проектор Acer </t>
  </si>
  <si>
    <t>Екран для інтерактивної дошки Brateck</t>
  </si>
  <si>
    <t>Маніпулятор Logitech</t>
  </si>
  <si>
    <t>Миша безпровідна</t>
  </si>
  <si>
    <t>Багатофункціональний пристрій HP</t>
  </si>
  <si>
    <t>Ноутбук Lenovo</t>
  </si>
  <si>
    <t>Програмне забезпечення Microsoft office</t>
  </si>
  <si>
    <t xml:space="preserve">Антивірус Eset </t>
  </si>
  <si>
    <t>Маршрутизатор TP Link</t>
  </si>
  <si>
    <t>Стелажі  бібліотечні архівні пересувні</t>
  </si>
  <si>
    <t>Шафи  локери для одягу металеві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</si>
</sst>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topLeftCell="A7" zoomScale="120" zoomScaleNormal="120" workbookViewId="0">
      <selection activeCell="J21" sqref="J21"/>
    </sheetView>
  </sheetViews>
  <sheetFormatPr baseColWidth="10" defaultColWidth="9.1640625" defaultRowHeight="18" x14ac:dyDescent="0.2"/>
  <cols>
    <col min="1" max="1" width="5.83203125" style="7" customWidth="1"/>
    <col min="2" max="2" width="64.33203125" style="7" customWidth="1"/>
    <col min="3" max="3" width="14" style="7" customWidth="1"/>
    <col min="4" max="4" width="17.1640625" style="16" customWidth="1"/>
    <col min="5" max="5" width="14.83203125" style="16" customWidth="1"/>
    <col min="6" max="16384" width="9.1640625" style="7"/>
  </cols>
  <sheetData>
    <row r="1" spans="1:5" x14ac:dyDescent="0.2">
      <c r="A1" s="1"/>
      <c r="B1" s="20" t="s">
        <v>8</v>
      </c>
      <c r="C1" s="20"/>
      <c r="D1" s="20"/>
      <c r="E1" s="20"/>
    </row>
    <row r="2" spans="1:5" ht="38" x14ac:dyDescent="0.2">
      <c r="A2" s="2" t="s">
        <v>0</v>
      </c>
      <c r="B2" s="2" t="s">
        <v>6</v>
      </c>
      <c r="C2" s="2" t="s">
        <v>4</v>
      </c>
      <c r="D2" s="8" t="s">
        <v>3</v>
      </c>
      <c r="E2" s="8" t="s">
        <v>5</v>
      </c>
    </row>
    <row r="3" spans="1:5" ht="19" x14ac:dyDescent="0.2">
      <c r="A3" s="1">
        <v>1</v>
      </c>
      <c r="B3" s="9" t="s">
        <v>12</v>
      </c>
      <c r="C3" s="10">
        <v>1</v>
      </c>
      <c r="D3" s="15">
        <v>11500</v>
      </c>
      <c r="E3" s="5">
        <f>D3*C3</f>
        <v>11500</v>
      </c>
    </row>
    <row r="4" spans="1:5" ht="19" x14ac:dyDescent="0.2">
      <c r="A4" s="1">
        <v>2</v>
      </c>
      <c r="B4" s="9" t="s">
        <v>13</v>
      </c>
      <c r="C4" s="10">
        <v>1</v>
      </c>
      <c r="D4" s="15">
        <v>10800</v>
      </c>
      <c r="E4" s="5">
        <f t="shared" ref="E4:E31" si="0">D4*C4</f>
        <v>10800</v>
      </c>
    </row>
    <row r="5" spans="1:5" ht="19" x14ac:dyDescent="0.2">
      <c r="A5" s="1">
        <v>3</v>
      </c>
      <c r="B5" s="9" t="s">
        <v>14</v>
      </c>
      <c r="C5" s="10">
        <v>4</v>
      </c>
      <c r="D5" s="15">
        <v>4080</v>
      </c>
      <c r="E5" s="5">
        <f t="shared" si="0"/>
        <v>16320</v>
      </c>
    </row>
    <row r="6" spans="1:5" ht="19" x14ac:dyDescent="0.2">
      <c r="A6" s="1">
        <v>4</v>
      </c>
      <c r="B6" s="9" t="s">
        <v>15</v>
      </c>
      <c r="C6" s="10">
        <v>1</v>
      </c>
      <c r="D6" s="15">
        <v>7428</v>
      </c>
      <c r="E6" s="5">
        <f t="shared" si="0"/>
        <v>7428</v>
      </c>
    </row>
    <row r="7" spans="1:5" ht="19" x14ac:dyDescent="0.2">
      <c r="A7" s="1">
        <v>5</v>
      </c>
      <c r="B7" s="9" t="s">
        <v>16</v>
      </c>
      <c r="C7" s="10">
        <v>2</v>
      </c>
      <c r="D7" s="15">
        <v>5060</v>
      </c>
      <c r="E7" s="5">
        <f t="shared" si="0"/>
        <v>10120</v>
      </c>
    </row>
    <row r="8" spans="1:5" ht="19" x14ac:dyDescent="0.2">
      <c r="A8" s="1">
        <v>6</v>
      </c>
      <c r="B8" s="9" t="s">
        <v>17</v>
      </c>
      <c r="C8" s="10">
        <v>2</v>
      </c>
      <c r="D8" s="15">
        <v>5750</v>
      </c>
      <c r="E8" s="5">
        <f t="shared" si="0"/>
        <v>11500</v>
      </c>
    </row>
    <row r="9" spans="1:5" ht="19" x14ac:dyDescent="0.2">
      <c r="A9" s="1">
        <v>7</v>
      </c>
      <c r="B9" s="9" t="s">
        <v>18</v>
      </c>
      <c r="C9" s="10">
        <v>2</v>
      </c>
      <c r="D9" s="15">
        <v>6930</v>
      </c>
      <c r="E9" s="5">
        <f t="shared" si="0"/>
        <v>13860</v>
      </c>
    </row>
    <row r="10" spans="1:5" ht="19" x14ac:dyDescent="0.2">
      <c r="A10" s="1">
        <v>8</v>
      </c>
      <c r="B10" s="9" t="s">
        <v>19</v>
      </c>
      <c r="C10" s="10">
        <v>2</v>
      </c>
      <c r="D10" s="15">
        <v>6060</v>
      </c>
      <c r="E10" s="5">
        <f t="shared" si="0"/>
        <v>12120</v>
      </c>
    </row>
    <row r="11" spans="1:5" ht="19" x14ac:dyDescent="0.2">
      <c r="A11" s="1">
        <v>9</v>
      </c>
      <c r="B11" s="9" t="s">
        <v>20</v>
      </c>
      <c r="C11" s="10">
        <v>3</v>
      </c>
      <c r="D11" s="15">
        <v>2290</v>
      </c>
      <c r="E11" s="5">
        <f t="shared" si="0"/>
        <v>6870</v>
      </c>
    </row>
    <row r="12" spans="1:5" ht="19" x14ac:dyDescent="0.2">
      <c r="A12" s="1">
        <v>10</v>
      </c>
      <c r="B12" s="9" t="s">
        <v>21</v>
      </c>
      <c r="C12" s="10">
        <v>1</v>
      </c>
      <c r="D12" s="15">
        <v>4180</v>
      </c>
      <c r="E12" s="5">
        <f t="shared" si="0"/>
        <v>4180</v>
      </c>
    </row>
    <row r="13" spans="1:5" ht="19" x14ac:dyDescent="0.2">
      <c r="A13" s="1">
        <v>11</v>
      </c>
      <c r="B13" s="11" t="s">
        <v>22</v>
      </c>
      <c r="C13" s="12">
        <v>1</v>
      </c>
      <c r="D13" s="15">
        <v>6450</v>
      </c>
      <c r="E13" s="5">
        <f t="shared" si="0"/>
        <v>6450</v>
      </c>
    </row>
    <row r="14" spans="1:5" ht="19" x14ac:dyDescent="0.2">
      <c r="A14" s="1">
        <v>12</v>
      </c>
      <c r="B14" s="11" t="s">
        <v>23</v>
      </c>
      <c r="C14" s="12">
        <v>1</v>
      </c>
      <c r="D14" s="15">
        <v>5630</v>
      </c>
      <c r="E14" s="5">
        <f t="shared" si="0"/>
        <v>5630</v>
      </c>
    </row>
    <row r="15" spans="1:5" ht="19" x14ac:dyDescent="0.2">
      <c r="A15" s="1">
        <v>13</v>
      </c>
      <c r="B15" s="11" t="s">
        <v>24</v>
      </c>
      <c r="C15" s="12">
        <v>1</v>
      </c>
      <c r="D15" s="15">
        <v>1910</v>
      </c>
      <c r="E15" s="5">
        <f t="shared" si="0"/>
        <v>1910</v>
      </c>
    </row>
    <row r="16" spans="1:5" ht="19" x14ac:dyDescent="0.2">
      <c r="A16" s="1">
        <v>14</v>
      </c>
      <c r="B16" s="11" t="s">
        <v>25</v>
      </c>
      <c r="C16" s="12">
        <v>4</v>
      </c>
      <c r="D16" s="15">
        <v>3250</v>
      </c>
      <c r="E16" s="5">
        <f t="shared" si="0"/>
        <v>13000</v>
      </c>
    </row>
    <row r="17" spans="1:5" ht="19" x14ac:dyDescent="0.2">
      <c r="A17" s="1">
        <v>15</v>
      </c>
      <c r="B17" s="9" t="s">
        <v>26</v>
      </c>
      <c r="C17" s="10">
        <v>15</v>
      </c>
      <c r="D17" s="15">
        <v>780</v>
      </c>
      <c r="E17" s="5">
        <f t="shared" si="0"/>
        <v>11700</v>
      </c>
    </row>
    <row r="18" spans="1:5" ht="19" x14ac:dyDescent="0.2">
      <c r="A18" s="1">
        <v>16</v>
      </c>
      <c r="B18" s="11" t="s">
        <v>27</v>
      </c>
      <c r="C18" s="12">
        <v>1</v>
      </c>
      <c r="D18" s="15">
        <v>3120</v>
      </c>
      <c r="E18" s="5">
        <f t="shared" si="0"/>
        <v>3120</v>
      </c>
    </row>
    <row r="19" spans="1:5" ht="19" x14ac:dyDescent="0.2">
      <c r="A19" s="1">
        <v>17</v>
      </c>
      <c r="B19" s="13" t="s">
        <v>28</v>
      </c>
      <c r="C19" s="14">
        <v>1</v>
      </c>
      <c r="D19" s="15">
        <v>10256</v>
      </c>
      <c r="E19" s="5">
        <f t="shared" si="0"/>
        <v>10256</v>
      </c>
    </row>
    <row r="20" spans="1:5" ht="19" x14ac:dyDescent="0.2">
      <c r="A20" s="1">
        <v>18</v>
      </c>
      <c r="B20" s="13" t="s">
        <v>29</v>
      </c>
      <c r="C20" s="12">
        <v>1</v>
      </c>
      <c r="D20" s="15">
        <v>19650</v>
      </c>
      <c r="E20" s="5">
        <f t="shared" si="0"/>
        <v>19650</v>
      </c>
    </row>
    <row r="21" spans="1:5" ht="19" x14ac:dyDescent="0.2">
      <c r="A21" s="1">
        <v>19</v>
      </c>
      <c r="B21" s="13" t="s">
        <v>30</v>
      </c>
      <c r="C21" s="12">
        <v>1</v>
      </c>
      <c r="D21" s="15">
        <v>8750.82</v>
      </c>
      <c r="E21" s="5">
        <f t="shared" si="0"/>
        <v>8750.82</v>
      </c>
    </row>
    <row r="22" spans="1:5" ht="19" x14ac:dyDescent="0.2">
      <c r="A22" s="1">
        <v>20</v>
      </c>
      <c r="B22" s="13" t="s">
        <v>31</v>
      </c>
      <c r="C22" s="12">
        <v>1</v>
      </c>
      <c r="D22" s="15">
        <v>1815.66</v>
      </c>
      <c r="E22" s="5">
        <f t="shared" si="0"/>
        <v>1815.66</v>
      </c>
    </row>
    <row r="23" spans="1:5" ht="19" x14ac:dyDescent="0.2">
      <c r="A23" s="1">
        <v>21</v>
      </c>
      <c r="B23" s="13" t="s">
        <v>32</v>
      </c>
      <c r="C23" s="12">
        <v>1</v>
      </c>
      <c r="D23" s="15">
        <v>1401.72</v>
      </c>
      <c r="E23" s="5">
        <f t="shared" si="0"/>
        <v>1401.72</v>
      </c>
    </row>
    <row r="24" spans="1:5" ht="19" x14ac:dyDescent="0.2">
      <c r="A24" s="1">
        <v>22</v>
      </c>
      <c r="B24" s="13" t="s">
        <v>33</v>
      </c>
      <c r="C24" s="12">
        <v>4</v>
      </c>
      <c r="D24" s="15">
        <v>132.30000000000001</v>
      </c>
      <c r="E24" s="5">
        <f t="shared" si="0"/>
        <v>529.20000000000005</v>
      </c>
    </row>
    <row r="25" spans="1:5" ht="19" x14ac:dyDescent="0.2">
      <c r="A25" s="1">
        <v>23</v>
      </c>
      <c r="B25" s="13" t="s">
        <v>34</v>
      </c>
      <c r="C25" s="12">
        <v>1</v>
      </c>
      <c r="D25" s="15">
        <v>11527.98</v>
      </c>
      <c r="E25" s="5">
        <f t="shared" si="0"/>
        <v>11527.98</v>
      </c>
    </row>
    <row r="26" spans="1:5" ht="19" x14ac:dyDescent="0.2">
      <c r="A26" s="1">
        <v>24</v>
      </c>
      <c r="B26" s="13" t="s">
        <v>35</v>
      </c>
      <c r="C26" s="12">
        <v>4</v>
      </c>
      <c r="D26" s="15">
        <v>9827.64</v>
      </c>
      <c r="E26" s="5">
        <f t="shared" si="0"/>
        <v>39310.559999999998</v>
      </c>
    </row>
    <row r="27" spans="1:5" ht="19" x14ac:dyDescent="0.2">
      <c r="A27" s="1">
        <v>25</v>
      </c>
      <c r="B27" s="13" t="s">
        <v>36</v>
      </c>
      <c r="C27" s="12">
        <v>4</v>
      </c>
      <c r="D27" s="15">
        <v>2593.8000000000002</v>
      </c>
      <c r="E27" s="5">
        <f t="shared" si="0"/>
        <v>10375.200000000001</v>
      </c>
    </row>
    <row r="28" spans="1:5" ht="19" x14ac:dyDescent="0.2">
      <c r="A28" s="1">
        <v>26</v>
      </c>
      <c r="B28" s="13" t="s">
        <v>37</v>
      </c>
      <c r="C28" s="12">
        <v>4</v>
      </c>
      <c r="D28" s="15">
        <v>355.02</v>
      </c>
      <c r="E28" s="5">
        <f t="shared" si="0"/>
        <v>1420.08</v>
      </c>
    </row>
    <row r="29" spans="1:5" ht="19" x14ac:dyDescent="0.2">
      <c r="A29" s="1">
        <v>27</v>
      </c>
      <c r="B29" s="13" t="s">
        <v>38</v>
      </c>
      <c r="C29" s="12">
        <v>1</v>
      </c>
      <c r="D29" s="15">
        <v>751.92</v>
      </c>
      <c r="E29" s="5">
        <f t="shared" si="0"/>
        <v>751.92</v>
      </c>
    </row>
    <row r="30" spans="1:5" ht="19" x14ac:dyDescent="0.2">
      <c r="A30" s="1">
        <v>28</v>
      </c>
      <c r="B30" s="13" t="s">
        <v>39</v>
      </c>
      <c r="C30" s="12">
        <v>9</v>
      </c>
      <c r="D30" s="15">
        <v>17357</v>
      </c>
      <c r="E30" s="5">
        <f t="shared" si="0"/>
        <v>156213</v>
      </c>
    </row>
    <row r="31" spans="1:5" ht="19" x14ac:dyDescent="0.2">
      <c r="A31" s="1">
        <v>29</v>
      </c>
      <c r="B31" s="13" t="s">
        <v>40</v>
      </c>
      <c r="C31" s="12">
        <v>50</v>
      </c>
      <c r="D31" s="15">
        <v>2665</v>
      </c>
      <c r="E31" s="5">
        <f t="shared" si="0"/>
        <v>133250</v>
      </c>
    </row>
    <row r="32" spans="1:5" x14ac:dyDescent="0.2">
      <c r="A32" s="1"/>
      <c r="B32" s="23" t="s">
        <v>1</v>
      </c>
      <c r="C32" s="23"/>
      <c r="D32" s="23"/>
      <c r="E32" s="5">
        <f>SUM(E3:E31)</f>
        <v>541760.14</v>
      </c>
    </row>
    <row r="33" spans="1:5" ht="24" customHeight="1" x14ac:dyDescent="0.2">
      <c r="A33" s="2"/>
      <c r="B33" s="24" t="s">
        <v>9</v>
      </c>
      <c r="C33" s="24"/>
      <c r="D33" s="24"/>
      <c r="E33" s="5">
        <f>E34-E32</f>
        <v>108352.02799999993</v>
      </c>
    </row>
    <row r="34" spans="1:5" x14ac:dyDescent="0.2">
      <c r="A34" s="1"/>
      <c r="B34" s="23" t="s">
        <v>2</v>
      </c>
      <c r="C34" s="23"/>
      <c r="D34" s="23"/>
      <c r="E34" s="5">
        <f>E32*1.2</f>
        <v>650112.16799999995</v>
      </c>
    </row>
    <row r="35" spans="1:5" x14ac:dyDescent="0.2">
      <c r="A35" s="3"/>
      <c r="B35" s="4"/>
      <c r="C35" s="4"/>
      <c r="D35" s="6"/>
      <c r="E35" s="6"/>
    </row>
    <row r="36" spans="1:5" x14ac:dyDescent="0.2">
      <c r="A36" s="3"/>
      <c r="B36" s="4"/>
      <c r="C36" s="4"/>
      <c r="D36" s="6"/>
      <c r="E36" s="6"/>
    </row>
    <row r="37" spans="1:5" ht="18" customHeight="1" x14ac:dyDescent="0.2">
      <c r="A37" s="17" t="s">
        <v>11</v>
      </c>
      <c r="B37" s="19" t="s">
        <v>10</v>
      </c>
      <c r="C37" s="19"/>
      <c r="D37" s="19"/>
      <c r="E37" s="18" t="s">
        <v>11</v>
      </c>
    </row>
    <row r="38" spans="1:5" x14ac:dyDescent="0.2">
      <c r="A38" s="17"/>
      <c r="B38" s="19"/>
      <c r="C38" s="19"/>
      <c r="D38" s="19"/>
      <c r="E38" s="18"/>
    </row>
    <row r="39" spans="1:5" x14ac:dyDescent="0.2">
      <c r="A39" s="17"/>
      <c r="B39" s="19"/>
      <c r="C39" s="19"/>
      <c r="D39" s="19"/>
      <c r="E39" s="18"/>
    </row>
    <row r="40" spans="1:5" x14ac:dyDescent="0.2">
      <c r="A40" s="17"/>
      <c r="B40" s="19"/>
      <c r="C40" s="19"/>
      <c r="D40" s="19"/>
      <c r="E40" s="18"/>
    </row>
    <row r="41" spans="1:5" x14ac:dyDescent="0.2">
      <c r="A41" s="17"/>
      <c r="B41" s="19"/>
      <c r="C41" s="19"/>
      <c r="D41" s="19"/>
      <c r="E41" s="18"/>
    </row>
    <row r="42" spans="1:5" x14ac:dyDescent="0.2">
      <c r="A42" s="17"/>
      <c r="B42" s="19"/>
      <c r="C42" s="19"/>
      <c r="D42" s="19"/>
      <c r="E42" s="18"/>
    </row>
    <row r="43" spans="1:5" x14ac:dyDescent="0.2">
      <c r="A43" s="3"/>
      <c r="B43" s="4"/>
      <c r="C43" s="4"/>
      <c r="D43" s="6"/>
      <c r="E43" s="6"/>
    </row>
    <row r="44" spans="1:5" x14ac:dyDescent="0.2">
      <c r="B44" s="21" t="s">
        <v>7</v>
      </c>
      <c r="C44" s="22"/>
      <c r="D44" s="22"/>
      <c r="E44" s="22"/>
    </row>
    <row r="45" spans="1:5" x14ac:dyDescent="0.2">
      <c r="B45" s="22"/>
      <c r="C45" s="22"/>
      <c r="D45" s="22"/>
      <c r="E45" s="22"/>
    </row>
    <row r="46" spans="1:5" x14ac:dyDescent="0.2">
      <c r="B46" s="22"/>
      <c r="C46" s="22"/>
      <c r="D46" s="22"/>
      <c r="E46" s="22"/>
    </row>
    <row r="47" spans="1:5" x14ac:dyDescent="0.2">
      <c r="B47" s="22"/>
      <c r="C47" s="22"/>
      <c r="D47" s="22"/>
      <c r="E47" s="22"/>
    </row>
    <row r="48" spans="1:5" x14ac:dyDescent="0.2">
      <c r="B48" s="22"/>
      <c r="C48" s="22"/>
      <c r="D48" s="22"/>
      <c r="E48" s="22"/>
    </row>
    <row r="49" spans="2:5" x14ac:dyDescent="0.2">
      <c r="B49" s="22"/>
      <c r="C49" s="22"/>
      <c r="D49" s="22"/>
      <c r="E49" s="22"/>
    </row>
    <row r="50" spans="2:5" x14ac:dyDescent="0.2">
      <c r="B50" s="22"/>
      <c r="C50" s="22"/>
      <c r="D50" s="22"/>
      <c r="E50" s="22"/>
    </row>
  </sheetData>
  <mergeCells count="8">
    <mergeCell ref="A37:A42"/>
    <mergeCell ref="E37:E42"/>
    <mergeCell ref="B37:D42"/>
    <mergeCell ref="B1:E1"/>
    <mergeCell ref="B44:E50"/>
    <mergeCell ref="B34:D34"/>
    <mergeCell ref="B33:D33"/>
    <mergeCell ref="B32:D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 User</cp:lastModifiedBy>
  <cp:lastPrinted>2016-09-24T18:37:54Z</cp:lastPrinted>
  <dcterms:created xsi:type="dcterms:W3CDTF">2016-09-21T11:18:44Z</dcterms:created>
  <dcterms:modified xsi:type="dcterms:W3CDTF">2019-07-15T17:20:18Z</dcterms:modified>
</cp:coreProperties>
</file>