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80" windowWidth="15480" windowHeight="1164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E132" i="1"/>
  <c r="E120"/>
  <c r="E121"/>
  <c r="E119"/>
  <c r="E129"/>
  <c r="E18"/>
  <c r="E4"/>
  <c r="E5"/>
  <c r="E6"/>
  <c r="E7"/>
  <c r="E8"/>
  <c r="E9"/>
  <c r="E10"/>
  <c r="E11"/>
  <c r="E12"/>
  <c r="E13"/>
  <c r="E14"/>
  <c r="E15"/>
  <c r="E16"/>
  <c r="E17"/>
  <c r="E3"/>
  <c r="E122"/>
  <c r="E123"/>
  <c r="E124"/>
  <c r="E125"/>
  <c r="E127"/>
  <c r="E128"/>
  <c r="E126"/>
  <c r="E110"/>
  <c r="E111"/>
  <c r="E112"/>
  <c r="E113"/>
  <c r="E114"/>
  <c r="E115"/>
  <c r="E116"/>
  <c r="E117"/>
  <c r="E118"/>
  <c r="E109"/>
  <c r="E108"/>
  <c r="E105"/>
  <c r="E106"/>
  <c r="E107"/>
  <c r="E93"/>
  <c r="E94"/>
  <c r="E95"/>
  <c r="E96"/>
  <c r="E97"/>
  <c r="E98"/>
  <c r="E99"/>
  <c r="E100"/>
  <c r="E101"/>
  <c r="E102"/>
  <c r="E103"/>
  <c r="E104"/>
  <c r="E92"/>
  <c r="E83"/>
  <c r="E84"/>
  <c r="E85"/>
  <c r="E86"/>
  <c r="E87"/>
  <c r="E88"/>
  <c r="E89"/>
  <c r="E90"/>
  <c r="E91"/>
  <c r="E82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20"/>
  <c r="E130" l="1"/>
</calcChain>
</file>

<file path=xl/sharedStrings.xml><?xml version="1.0" encoding="utf-8"?>
<sst xmlns="http://schemas.openxmlformats.org/spreadsheetml/2006/main" count="136" uniqueCount="136">
  <si>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</si>
  <si>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</si>
  <si>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</si>
  <si>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</si>
  <si>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</si>
  <si>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</si>
  <si>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</si>
  <si>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</si>
  <si>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</si>
  <si>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Коліно 20х45 (Blue Ocean)</t>
  </si>
  <si>
    <t>Коліно 25х45 (Blue Ocean)</t>
  </si>
  <si>
    <t xml:space="preserve">Коліно 20х90 (Blue Ocean) </t>
  </si>
  <si>
    <t>Коліно 25х90 (Blue Ocean)</t>
  </si>
  <si>
    <t>Кран кульовий 25 (Blue Ocean)</t>
  </si>
  <si>
    <t>МРЗ 20х1/2 (Blue Ocean)</t>
  </si>
  <si>
    <t>Муфта перехідна 32х25(Blue Ocean)</t>
  </si>
  <si>
    <t>Настінне коліно МРВ 20х1/2 (Blue Ocean)</t>
  </si>
  <si>
    <t>Трійник 20 (Blue Ocean)</t>
  </si>
  <si>
    <t>Трійник перехідною 25х20х25 (Blue Ocean)</t>
  </si>
  <si>
    <t>Труба композитна з алюмінієм PN25 20 (Blue Ocean)</t>
  </si>
  <si>
    <t>Труба композитна з алюмінієм PN25 25 (Blue Ocean)</t>
  </si>
  <si>
    <t>Водонагрівач TESY Articaic верт.с сухим теном 80л</t>
  </si>
  <si>
    <t>ALBERTONI кран1/2х1/2 ветнильний для сантехприл</t>
  </si>
  <si>
    <t>VALTEK кран-американка 1/2 Base</t>
  </si>
  <si>
    <t>Заглушка 50 (Ostendorf)</t>
  </si>
  <si>
    <t>Заглушка 110 (Ostendorf)</t>
  </si>
  <si>
    <t xml:space="preserve">Коліно 50х45 (Ostendorf) </t>
  </si>
  <si>
    <t>Коліно 50х90 (Ostendorf)</t>
  </si>
  <si>
    <t>Коліно 110х45 (Ostendorf)</t>
  </si>
  <si>
    <t>Коліно 110х90 (Ostendorf)</t>
  </si>
  <si>
    <t>Перехід ЧП 124х110 (Ostendorf)</t>
  </si>
  <si>
    <t>Ревізія 110 (Ostendorf)</t>
  </si>
  <si>
    <t>Трійник 50х90 (Ostendorf)</t>
  </si>
  <si>
    <t>Трійник 110х50х90 (Ostendorf)</t>
  </si>
  <si>
    <t>Трійник 110х90 (Ostendorf)</t>
  </si>
  <si>
    <t>Труба 110х250 (Ostendorf)</t>
  </si>
  <si>
    <t>Труба 110х500 (Ostendorf)</t>
  </si>
  <si>
    <t>Труба 110х1000 (Ostendorf)</t>
  </si>
  <si>
    <t>Труба 110х2000 (Ostendorf)</t>
  </si>
  <si>
    <t>Хрестовина 110х90 (Ostendorf)</t>
  </si>
  <si>
    <t>ABU Viega 45 (101718)</t>
  </si>
  <si>
    <t>Манжет 124х110</t>
  </si>
  <si>
    <t>Гак 160мм</t>
  </si>
  <si>
    <t>Кріплення для тюльпана ФВ/110 середній SA-U2 Poland</t>
  </si>
  <si>
    <t>Кріплення унітазу SA-S2 Poland</t>
  </si>
  <si>
    <t>Хомут метало-гумовий 1/2 (розбірний)</t>
  </si>
  <si>
    <t>Хомут метало-гумовий 3/4 (розбірний)</t>
  </si>
  <si>
    <t>Хомут метало-гумовий 1 1/2 (розбірний)</t>
  </si>
  <si>
    <t>Хомут метало-гумовий 4 (110) (розбірний)</t>
  </si>
  <si>
    <t>Чопик для качків 14х80 Польща</t>
  </si>
  <si>
    <t>Gebex Мастило для каналізації 500 мл</t>
  </si>
  <si>
    <t>Unipak 65г тюбик</t>
  </si>
  <si>
    <t>Льон Unipak 100гр</t>
  </si>
  <si>
    <t>Сілікон AKFIX 280мл прозорий</t>
  </si>
  <si>
    <t>АНІпласт сифон 32 (3 2015)</t>
  </si>
  <si>
    <t>HAIBA Ceba тюльпан</t>
  </si>
  <si>
    <t>Гофрорукав 24 сині</t>
  </si>
  <si>
    <t>Гофрорукав 26 сині</t>
  </si>
  <si>
    <t>CERSANIT колона DECO</t>
  </si>
  <si>
    <t>CERSANIT умивальник PRESIDENT (55 мм)</t>
  </si>
  <si>
    <t>Муфта 1/2 HLV мат</t>
  </si>
  <si>
    <t>Ніпель 1/2 HLV мат</t>
  </si>
  <si>
    <t>TUCAL M10 голка Іспанія 500мм</t>
  </si>
  <si>
    <t>TUCAL вода шланг Іспанія ВВ 500мм</t>
  </si>
  <si>
    <t>Подовжувач 1/2х20 мм HLV мат</t>
  </si>
  <si>
    <t>Світильник стельовий Optima (600*600)</t>
  </si>
  <si>
    <t xml:space="preserve">Світильник вологозахищений </t>
  </si>
  <si>
    <t>Коробка комутаційна КМ 100</t>
  </si>
  <si>
    <t>Коробка комутаційна (світильник)</t>
  </si>
  <si>
    <t>Світильник настінний</t>
  </si>
  <si>
    <t xml:space="preserve">Світильник над дзеркалом </t>
  </si>
  <si>
    <t>Вимикач одноклавішний</t>
  </si>
  <si>
    <t>Вимикач двоклавішний</t>
  </si>
  <si>
    <t>Вимикач одноклавішний (марш)</t>
  </si>
  <si>
    <t>KOLO SOLO горизонт (косий) пропілен арматура Geberit</t>
  </si>
  <si>
    <t>Дріт в'язальний</t>
  </si>
  <si>
    <t>Гофра 16</t>
  </si>
  <si>
    <t>Гофра 20</t>
  </si>
  <si>
    <t>Стельові кріплення світильників</t>
  </si>
  <si>
    <t>Розетки</t>
  </si>
  <si>
    <t>Шафа 24</t>
  </si>
  <si>
    <t>Автоматичний вимикач захисту</t>
  </si>
  <si>
    <t>Індикатор</t>
  </si>
  <si>
    <t>Ввідний автомат 325</t>
  </si>
  <si>
    <t>Шина з'єднувальна</t>
  </si>
  <si>
    <t>Підвідний кабель ПВС 5*6</t>
  </si>
  <si>
    <t>Кабель ВВГ 3*2,5</t>
  </si>
  <si>
    <t>Канал кабельний 25*40</t>
  </si>
  <si>
    <t>Кабель ВВГ 3*1,5</t>
  </si>
  <si>
    <t>Кабель ВВГ 2*1,5</t>
  </si>
  <si>
    <t>Дюбель 6*40</t>
  </si>
  <si>
    <t>Канал кабельний 120*60</t>
  </si>
  <si>
    <t xml:space="preserve">Автоматичний вимикач 332 МС </t>
  </si>
  <si>
    <t>Підвідний канал кабельний  40*60 (18 м)</t>
  </si>
  <si>
    <t>Прожектор вуличного освітлення  Feton</t>
  </si>
  <si>
    <t>Держатель односторонній 16 оцинк. Сталь</t>
  </si>
  <si>
    <t>Дюбель 100*12</t>
  </si>
  <si>
    <t>Коробка комутаційна для вуличного освітлення</t>
  </si>
  <si>
    <t>Гофра 16 (резинова)</t>
  </si>
  <si>
    <t>Таймер (тижневий EG)</t>
  </si>
  <si>
    <t>Контактор 25А</t>
  </si>
  <si>
    <t>Ізоляційна стрічка</t>
  </si>
  <si>
    <t>Затяжки 200*3,2</t>
  </si>
  <si>
    <t>Відлив оцинкований 200 білий</t>
  </si>
  <si>
    <t>З'єднувач (mini) S300 Сервіс комп. білий</t>
  </si>
  <si>
    <t>Підвіконня Rif 400 мм білий</t>
  </si>
  <si>
    <t>Вікно металопластикове Steko з розпашною стулкою S=5,64</t>
  </si>
  <si>
    <t>Вікно металопластикове Steko з розпашною стулкою S=4,67</t>
  </si>
  <si>
    <t>Вікно металопластикове Steko з розпашною стулкою S=2,89</t>
  </si>
  <si>
    <t>Вікно металопластикове Steko з розпашною стулкою S=4,59</t>
  </si>
  <si>
    <t>Вартість демонтажу/монтажу вікон</t>
  </si>
  <si>
    <t>Грунтовка</t>
  </si>
  <si>
    <t>Грунтовка - бетон контакт</t>
  </si>
  <si>
    <t>Шпатлівка фінішна</t>
  </si>
  <si>
    <t>Шпатлівка стартова</t>
  </si>
  <si>
    <t>Фарба для стін та стелі</t>
  </si>
  <si>
    <t>Сітка</t>
  </si>
  <si>
    <t>Гіпсокартон з профілями</t>
  </si>
  <si>
    <t>Кахель</t>
  </si>
  <si>
    <t>Клей для кахеля</t>
  </si>
  <si>
    <t xml:space="preserve">Ремонтна суміш для полів (по факту) </t>
  </si>
  <si>
    <t>Фриз для стелі</t>
  </si>
  <si>
    <t>Покриття для полу (ламінат)</t>
  </si>
  <si>
    <t>Плінтус</t>
  </si>
  <si>
    <t>Двері</t>
  </si>
  <si>
    <t>Лінолеум</t>
  </si>
  <si>
    <t>Цегла</t>
  </si>
  <si>
    <t>Диск алмазний 230 RING</t>
  </si>
  <si>
    <t>Диск відрізний по металу RING 125х1,6</t>
  </si>
  <si>
    <t>Диск відрізний по металу RING 230х2</t>
  </si>
  <si>
    <t>Вартість робіт з монтажу водопровідних систем та сантехнічних приладів</t>
  </si>
  <si>
    <t>Вартість електромонтажних робіт</t>
  </si>
  <si>
    <t>Транспортні послуги</t>
  </si>
  <si>
    <t>Оренда автомобільної вишки</t>
  </si>
  <si>
    <t>Вартість загальних ремонтно-будівельних робіт</t>
  </si>
  <si>
    <t>Заглушка с РЗ 1/2 довга ZAGDX (Ekoplastik)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</si>
</sst>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5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4" fillId="0" borderId="8" xfId="0" applyFont="1" applyBorder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2"/>
  <sheetViews>
    <sheetView tabSelected="1" topLeftCell="A124" zoomScaleNormal="100" workbookViewId="0">
      <selection activeCell="G135" sqref="G135"/>
    </sheetView>
  </sheetViews>
  <sheetFormatPr defaultRowHeight="18.75"/>
  <cols>
    <col min="1" max="1" width="5.85546875" style="1" customWidth="1"/>
    <col min="2" max="2" width="51" style="1" customWidth="1"/>
    <col min="3" max="3" width="12.5703125" style="1" customWidth="1"/>
    <col min="4" max="4" width="12.140625" style="1" customWidth="1"/>
    <col min="5" max="5" width="16.42578125" style="1" customWidth="1"/>
    <col min="6" max="6" width="9.140625" style="1"/>
    <col min="7" max="7" width="9.140625" style="1" customWidth="1"/>
    <col min="8" max="16384" width="9.140625" style="1"/>
  </cols>
  <sheetData>
    <row r="1" spans="1:5" ht="35.1" customHeight="1">
      <c r="A1" s="3"/>
      <c r="B1" s="33" t="s">
        <v>7</v>
      </c>
      <c r="C1" s="34"/>
      <c r="D1" s="34"/>
      <c r="E1" s="35"/>
    </row>
    <row r="2" spans="1:5" ht="47.25">
      <c r="A2" s="12" t="s">
        <v>0</v>
      </c>
      <c r="B2" s="13" t="s">
        <v>6</v>
      </c>
      <c r="C2" s="14" t="s">
        <v>4</v>
      </c>
      <c r="D2" s="14" t="s">
        <v>3</v>
      </c>
      <c r="E2" s="13" t="s">
        <v>5</v>
      </c>
    </row>
    <row r="3" spans="1:5">
      <c r="A3" s="15">
        <v>1</v>
      </c>
      <c r="B3" s="32" t="s">
        <v>111</v>
      </c>
      <c r="C3" s="4">
        <v>4</v>
      </c>
      <c r="D3" s="4">
        <v>250</v>
      </c>
      <c r="E3" s="17">
        <f>C3*D3</f>
        <v>1000</v>
      </c>
    </row>
    <row r="4" spans="1:5">
      <c r="A4" s="15">
        <v>2</v>
      </c>
      <c r="B4" s="31" t="s">
        <v>112</v>
      </c>
      <c r="C4" s="4">
        <v>25</v>
      </c>
      <c r="D4" s="4">
        <v>50</v>
      </c>
      <c r="E4" s="17">
        <f t="shared" ref="E4:E18" si="0">C4*D4</f>
        <v>1250</v>
      </c>
    </row>
    <row r="5" spans="1:5">
      <c r="A5" s="15">
        <v>3</v>
      </c>
      <c r="B5" s="31" t="s">
        <v>113</v>
      </c>
      <c r="C5" s="4">
        <v>12</v>
      </c>
      <c r="D5" s="4">
        <v>160</v>
      </c>
      <c r="E5" s="17">
        <f t="shared" si="0"/>
        <v>1920</v>
      </c>
    </row>
    <row r="6" spans="1:5">
      <c r="A6" s="15">
        <v>4</v>
      </c>
      <c r="B6" s="31" t="s">
        <v>114</v>
      </c>
      <c r="C6" s="4">
        <v>8</v>
      </c>
      <c r="D6" s="4">
        <v>160</v>
      </c>
      <c r="E6" s="17">
        <f t="shared" si="0"/>
        <v>1280</v>
      </c>
    </row>
    <row r="7" spans="1:5">
      <c r="A7" s="15">
        <v>5</v>
      </c>
      <c r="B7" s="31" t="s">
        <v>115</v>
      </c>
      <c r="C7" s="4">
        <v>3</v>
      </c>
      <c r="D7" s="4">
        <v>833</v>
      </c>
      <c r="E7" s="17">
        <f t="shared" si="0"/>
        <v>2499</v>
      </c>
    </row>
    <row r="8" spans="1:5">
      <c r="A8" s="15">
        <v>6</v>
      </c>
      <c r="B8" s="31" t="s">
        <v>116</v>
      </c>
      <c r="C8" s="4">
        <v>150</v>
      </c>
      <c r="D8" s="4">
        <v>16</v>
      </c>
      <c r="E8" s="17">
        <f t="shared" si="0"/>
        <v>2400</v>
      </c>
    </row>
    <row r="9" spans="1:5">
      <c r="A9" s="15">
        <v>7</v>
      </c>
      <c r="B9" s="31" t="s">
        <v>117</v>
      </c>
      <c r="C9" s="4">
        <v>60</v>
      </c>
      <c r="D9" s="4">
        <v>200</v>
      </c>
      <c r="E9" s="17">
        <f t="shared" si="0"/>
        <v>12000</v>
      </c>
    </row>
    <row r="10" spans="1:5">
      <c r="A10" s="15">
        <v>8</v>
      </c>
      <c r="B10" s="31" t="s">
        <v>118</v>
      </c>
      <c r="C10" s="4">
        <v>80</v>
      </c>
      <c r="D10" s="4">
        <v>200</v>
      </c>
      <c r="E10" s="17">
        <f t="shared" si="0"/>
        <v>16000</v>
      </c>
    </row>
    <row r="11" spans="1:5">
      <c r="A11" s="15">
        <v>9</v>
      </c>
      <c r="B11" s="31" t="s">
        <v>119</v>
      </c>
      <c r="C11" s="4">
        <v>15</v>
      </c>
      <c r="D11" s="4">
        <v>106</v>
      </c>
      <c r="E11" s="17">
        <f t="shared" si="0"/>
        <v>1590</v>
      </c>
    </row>
    <row r="12" spans="1:5">
      <c r="A12" s="15">
        <v>10</v>
      </c>
      <c r="B12" s="31" t="s">
        <v>121</v>
      </c>
      <c r="C12" s="4">
        <v>8</v>
      </c>
      <c r="D12" s="4">
        <v>120</v>
      </c>
      <c r="E12" s="17">
        <f t="shared" si="0"/>
        <v>960</v>
      </c>
    </row>
    <row r="13" spans="1:5">
      <c r="A13" s="15">
        <v>11</v>
      </c>
      <c r="B13" s="16" t="s">
        <v>120</v>
      </c>
      <c r="C13" s="4">
        <v>12</v>
      </c>
      <c r="D13" s="4">
        <v>810</v>
      </c>
      <c r="E13" s="17">
        <f t="shared" si="0"/>
        <v>9720</v>
      </c>
    </row>
    <row r="14" spans="1:5">
      <c r="A14" s="15">
        <v>12</v>
      </c>
      <c r="B14" s="16" t="s">
        <v>122</v>
      </c>
      <c r="C14" s="4">
        <v>115</v>
      </c>
      <c r="D14" s="4">
        <v>350</v>
      </c>
      <c r="E14" s="17">
        <f t="shared" si="0"/>
        <v>40250</v>
      </c>
    </row>
    <row r="15" spans="1:5">
      <c r="A15" s="15">
        <v>13</v>
      </c>
      <c r="B15" s="16" t="s">
        <v>123</v>
      </c>
      <c r="C15" s="4">
        <v>100</v>
      </c>
      <c r="D15" s="4">
        <v>15</v>
      </c>
      <c r="E15" s="17">
        <f t="shared" si="0"/>
        <v>1500</v>
      </c>
    </row>
    <row r="16" spans="1:5" ht="18.75" customHeight="1">
      <c r="A16" s="15">
        <v>14</v>
      </c>
      <c r="B16" s="16" t="s">
        <v>124</v>
      </c>
      <c r="C16" s="4">
        <v>8</v>
      </c>
      <c r="D16" s="4">
        <v>2000</v>
      </c>
      <c r="E16" s="17">
        <f t="shared" si="0"/>
        <v>16000</v>
      </c>
    </row>
    <row r="17" spans="1:5">
      <c r="A17" s="15">
        <v>15</v>
      </c>
      <c r="B17" s="16" t="s">
        <v>125</v>
      </c>
      <c r="C17" s="4">
        <v>100</v>
      </c>
      <c r="D17" s="4">
        <v>200</v>
      </c>
      <c r="E17" s="17">
        <f t="shared" si="0"/>
        <v>20000</v>
      </c>
    </row>
    <row r="18" spans="1:5">
      <c r="A18" s="15">
        <v>16</v>
      </c>
      <c r="B18" s="16" t="s">
        <v>126</v>
      </c>
      <c r="C18" s="4">
        <v>800</v>
      </c>
      <c r="D18" s="4">
        <v>5</v>
      </c>
      <c r="E18" s="17">
        <f t="shared" si="0"/>
        <v>4000</v>
      </c>
    </row>
    <row r="19" spans="1:5" ht="18.75" customHeight="1">
      <c r="A19" s="15">
        <v>17</v>
      </c>
      <c r="B19" s="42" t="s">
        <v>134</v>
      </c>
      <c r="C19" s="22">
        <v>1</v>
      </c>
      <c r="D19" s="22">
        <v>284625</v>
      </c>
      <c r="E19" s="17">
        <v>284625</v>
      </c>
    </row>
    <row r="20" spans="1:5">
      <c r="A20" s="2">
        <v>18</v>
      </c>
      <c r="B20" s="5" t="s">
        <v>9</v>
      </c>
      <c r="C20" s="2">
        <v>10</v>
      </c>
      <c r="D20" s="4">
        <v>3.21</v>
      </c>
      <c r="E20" s="9">
        <f>C20*D20</f>
        <v>32.1</v>
      </c>
    </row>
    <row r="21" spans="1:5">
      <c r="A21" s="2">
        <v>19</v>
      </c>
      <c r="B21" s="5" t="s">
        <v>10</v>
      </c>
      <c r="C21" s="2">
        <v>6</v>
      </c>
      <c r="D21" s="4">
        <v>6.96</v>
      </c>
      <c r="E21" s="9">
        <f t="shared" ref="E21:E80" si="1">C21*D21</f>
        <v>41.76</v>
      </c>
    </row>
    <row r="22" spans="1:5">
      <c r="A22" s="2">
        <v>20</v>
      </c>
      <c r="B22" s="5" t="s">
        <v>11</v>
      </c>
      <c r="C22" s="2">
        <v>38</v>
      </c>
      <c r="D22" s="4">
        <v>3.21</v>
      </c>
      <c r="E22" s="9">
        <f t="shared" si="1"/>
        <v>121.98</v>
      </c>
    </row>
    <row r="23" spans="1:5">
      <c r="A23" s="2">
        <v>21</v>
      </c>
      <c r="B23" s="5" t="s">
        <v>12</v>
      </c>
      <c r="C23" s="2">
        <v>16</v>
      </c>
      <c r="D23" s="4">
        <v>5.35</v>
      </c>
      <c r="E23" s="9">
        <f t="shared" si="1"/>
        <v>85.6</v>
      </c>
    </row>
    <row r="24" spans="1:5">
      <c r="A24" s="2">
        <v>22</v>
      </c>
      <c r="B24" s="5" t="s">
        <v>13</v>
      </c>
      <c r="C24" s="2">
        <v>1</v>
      </c>
      <c r="D24" s="4">
        <v>109.46</v>
      </c>
      <c r="E24" s="9">
        <f t="shared" si="1"/>
        <v>109.46</v>
      </c>
    </row>
    <row r="25" spans="1:5">
      <c r="A25" s="2">
        <v>23</v>
      </c>
      <c r="B25" s="5" t="s">
        <v>14</v>
      </c>
      <c r="C25" s="2">
        <v>8</v>
      </c>
      <c r="D25" s="4">
        <v>43.01</v>
      </c>
      <c r="E25" s="9">
        <f t="shared" si="1"/>
        <v>344.08</v>
      </c>
    </row>
    <row r="26" spans="1:5">
      <c r="A26" s="2">
        <v>24</v>
      </c>
      <c r="B26" s="5" t="s">
        <v>15</v>
      </c>
      <c r="C26" s="2">
        <v>1</v>
      </c>
      <c r="D26" s="4">
        <v>4.82</v>
      </c>
      <c r="E26" s="9">
        <f t="shared" si="1"/>
        <v>4.82</v>
      </c>
    </row>
    <row r="27" spans="1:5" ht="18.75" customHeight="1">
      <c r="A27" s="2">
        <v>25</v>
      </c>
      <c r="B27" s="5" t="s">
        <v>16</v>
      </c>
      <c r="C27" s="2">
        <v>8</v>
      </c>
      <c r="D27" s="4">
        <v>43.55</v>
      </c>
      <c r="E27" s="9">
        <f t="shared" si="1"/>
        <v>348.4</v>
      </c>
    </row>
    <row r="28" spans="1:5" ht="18.75" customHeight="1">
      <c r="A28" s="2">
        <v>26</v>
      </c>
      <c r="B28" s="5" t="s">
        <v>17</v>
      </c>
      <c r="C28" s="2">
        <v>6</v>
      </c>
      <c r="D28" s="4">
        <v>4.82</v>
      </c>
      <c r="E28" s="9">
        <f t="shared" si="1"/>
        <v>28.92</v>
      </c>
    </row>
    <row r="29" spans="1:5" ht="18.75" customHeight="1">
      <c r="A29" s="2">
        <v>27</v>
      </c>
      <c r="B29" s="5" t="s">
        <v>18</v>
      </c>
      <c r="C29" s="2">
        <v>4</v>
      </c>
      <c r="D29" s="4">
        <v>8.99</v>
      </c>
      <c r="E29" s="9">
        <f t="shared" si="1"/>
        <v>35.96</v>
      </c>
    </row>
    <row r="30" spans="1:5" ht="18.75" customHeight="1">
      <c r="A30" s="2">
        <v>28</v>
      </c>
      <c r="B30" s="5" t="s">
        <v>19</v>
      </c>
      <c r="C30" s="2">
        <v>30</v>
      </c>
      <c r="D30" s="4">
        <v>47.83</v>
      </c>
      <c r="E30" s="9">
        <f t="shared" si="1"/>
        <v>1434.8999999999999</v>
      </c>
    </row>
    <row r="31" spans="1:5" ht="18.75" customHeight="1">
      <c r="A31" s="2">
        <v>29</v>
      </c>
      <c r="B31" s="5" t="s">
        <v>20</v>
      </c>
      <c r="C31" s="2">
        <v>12</v>
      </c>
      <c r="D31" s="4">
        <v>68.05</v>
      </c>
      <c r="E31" s="9">
        <f t="shared" si="1"/>
        <v>816.59999999999991</v>
      </c>
    </row>
    <row r="32" spans="1:5" ht="18.75" customHeight="1">
      <c r="A32" s="2">
        <v>30</v>
      </c>
      <c r="B32" s="5" t="s">
        <v>135</v>
      </c>
      <c r="C32" s="2">
        <v>8</v>
      </c>
      <c r="D32" s="4">
        <v>12.95</v>
      </c>
      <c r="E32" s="9">
        <f t="shared" si="1"/>
        <v>103.6</v>
      </c>
    </row>
    <row r="33" spans="1:5" ht="18.75" customHeight="1">
      <c r="A33" s="2">
        <v>31</v>
      </c>
      <c r="B33" s="5" t="s">
        <v>21</v>
      </c>
      <c r="C33" s="2">
        <v>1</v>
      </c>
      <c r="D33" s="4">
        <v>5115.46</v>
      </c>
      <c r="E33" s="9">
        <f t="shared" si="1"/>
        <v>5115.46</v>
      </c>
    </row>
    <row r="34" spans="1:5" ht="31.5">
      <c r="A34" s="2">
        <v>32</v>
      </c>
      <c r="B34" s="5" t="s">
        <v>22</v>
      </c>
      <c r="C34" s="2">
        <v>8</v>
      </c>
      <c r="D34" s="4">
        <v>132.88999999999999</v>
      </c>
      <c r="E34" s="9">
        <f t="shared" si="1"/>
        <v>1063.1199999999999</v>
      </c>
    </row>
    <row r="35" spans="1:5">
      <c r="A35" s="2">
        <v>33</v>
      </c>
      <c r="B35" s="5" t="s">
        <v>23</v>
      </c>
      <c r="C35" s="2">
        <v>2</v>
      </c>
      <c r="D35" s="4">
        <v>179.55</v>
      </c>
      <c r="E35" s="9">
        <f t="shared" si="1"/>
        <v>359.1</v>
      </c>
    </row>
    <row r="36" spans="1:5">
      <c r="A36" s="2">
        <v>34</v>
      </c>
      <c r="B36" s="5" t="s">
        <v>24</v>
      </c>
      <c r="C36" s="2">
        <v>2</v>
      </c>
      <c r="D36" s="4">
        <v>18.73</v>
      </c>
      <c r="E36" s="9">
        <f t="shared" si="1"/>
        <v>37.46</v>
      </c>
    </row>
    <row r="37" spans="1:5">
      <c r="A37" s="2">
        <v>35</v>
      </c>
      <c r="B37" s="5" t="s">
        <v>25</v>
      </c>
      <c r="C37" s="2">
        <v>2</v>
      </c>
      <c r="D37" s="4">
        <v>32.96</v>
      </c>
      <c r="E37" s="9">
        <f t="shared" si="1"/>
        <v>65.92</v>
      </c>
    </row>
    <row r="38" spans="1:5">
      <c r="A38" s="2">
        <v>36</v>
      </c>
      <c r="B38" s="5" t="s">
        <v>26</v>
      </c>
      <c r="C38" s="2">
        <v>6</v>
      </c>
      <c r="D38" s="4">
        <v>22.68</v>
      </c>
      <c r="E38" s="9">
        <f t="shared" si="1"/>
        <v>136.07999999999998</v>
      </c>
    </row>
    <row r="39" spans="1:5">
      <c r="A39" s="2">
        <v>37</v>
      </c>
      <c r="B39" s="5" t="s">
        <v>27</v>
      </c>
      <c r="C39" s="2">
        <v>4</v>
      </c>
      <c r="D39" s="4">
        <v>22.68</v>
      </c>
      <c r="E39" s="9">
        <f t="shared" si="1"/>
        <v>90.72</v>
      </c>
    </row>
    <row r="40" spans="1:5">
      <c r="A40" s="2">
        <v>38</v>
      </c>
      <c r="B40" s="5" t="s">
        <v>28</v>
      </c>
      <c r="C40" s="2">
        <v>16</v>
      </c>
      <c r="D40" s="4">
        <v>51.15</v>
      </c>
      <c r="E40" s="9">
        <f t="shared" si="1"/>
        <v>818.4</v>
      </c>
    </row>
    <row r="41" spans="1:5">
      <c r="A41" s="2">
        <v>39</v>
      </c>
      <c r="B41" s="5" t="s">
        <v>29</v>
      </c>
      <c r="C41" s="2">
        <v>6</v>
      </c>
      <c r="D41" s="4">
        <v>54.57</v>
      </c>
      <c r="E41" s="9">
        <f t="shared" si="1"/>
        <v>327.42</v>
      </c>
    </row>
    <row r="42" spans="1:5">
      <c r="A42" s="2">
        <v>40</v>
      </c>
      <c r="B42" s="5" t="s">
        <v>30</v>
      </c>
      <c r="C42" s="2">
        <v>4</v>
      </c>
      <c r="D42" s="4">
        <v>79.61</v>
      </c>
      <c r="E42" s="9">
        <f t="shared" si="1"/>
        <v>318.44</v>
      </c>
    </row>
    <row r="43" spans="1:5">
      <c r="A43" s="2">
        <v>41</v>
      </c>
      <c r="B43" s="5" t="s">
        <v>31</v>
      </c>
      <c r="C43" s="2">
        <v>1</v>
      </c>
      <c r="D43" s="4">
        <v>142.1</v>
      </c>
      <c r="E43" s="9">
        <f t="shared" si="1"/>
        <v>142.1</v>
      </c>
    </row>
    <row r="44" spans="1:5">
      <c r="A44" s="2">
        <v>42</v>
      </c>
      <c r="B44" s="5" t="s">
        <v>32</v>
      </c>
      <c r="C44" s="2">
        <v>1</v>
      </c>
      <c r="D44" s="4">
        <v>54.04</v>
      </c>
      <c r="E44" s="9">
        <f t="shared" si="1"/>
        <v>54.04</v>
      </c>
    </row>
    <row r="45" spans="1:5">
      <c r="A45" s="2">
        <v>43</v>
      </c>
      <c r="B45" s="5" t="s">
        <v>33</v>
      </c>
      <c r="C45" s="2">
        <v>2</v>
      </c>
      <c r="D45" s="4">
        <v>78.430000000000007</v>
      </c>
      <c r="E45" s="9">
        <f t="shared" si="1"/>
        <v>156.86000000000001</v>
      </c>
    </row>
    <row r="46" spans="1:5">
      <c r="A46" s="2">
        <v>44</v>
      </c>
      <c r="B46" s="5" t="s">
        <v>34</v>
      </c>
      <c r="C46" s="2">
        <v>6</v>
      </c>
      <c r="D46" s="4">
        <v>119.41</v>
      </c>
      <c r="E46" s="9">
        <f t="shared" si="1"/>
        <v>716.46</v>
      </c>
    </row>
    <row r="47" spans="1:5">
      <c r="A47" s="2">
        <v>45</v>
      </c>
      <c r="B47" s="5" t="s">
        <v>35</v>
      </c>
      <c r="C47" s="2">
        <v>6</v>
      </c>
      <c r="D47" s="4">
        <v>77.900000000000006</v>
      </c>
      <c r="E47" s="9">
        <f t="shared" si="1"/>
        <v>467.40000000000003</v>
      </c>
    </row>
    <row r="48" spans="1:5">
      <c r="A48" s="2">
        <v>46</v>
      </c>
      <c r="B48" s="5" t="s">
        <v>36</v>
      </c>
      <c r="C48" s="2">
        <v>6</v>
      </c>
      <c r="D48" s="4">
        <v>133.54</v>
      </c>
      <c r="E48" s="9">
        <f t="shared" si="1"/>
        <v>801.24</v>
      </c>
    </row>
    <row r="49" spans="1:5">
      <c r="A49" s="2">
        <v>47</v>
      </c>
      <c r="B49" s="5" t="s">
        <v>37</v>
      </c>
      <c r="C49" s="2">
        <v>4</v>
      </c>
      <c r="D49" s="4">
        <v>207.47</v>
      </c>
      <c r="E49" s="9">
        <f t="shared" si="1"/>
        <v>829.88</v>
      </c>
    </row>
    <row r="50" spans="1:5">
      <c r="A50" s="2">
        <v>48</v>
      </c>
      <c r="B50" s="5" t="s">
        <v>38</v>
      </c>
      <c r="C50" s="2">
        <v>2</v>
      </c>
      <c r="D50" s="4">
        <v>375.78</v>
      </c>
      <c r="E50" s="9">
        <f t="shared" si="1"/>
        <v>751.56</v>
      </c>
    </row>
    <row r="51" spans="1:5">
      <c r="A51" s="2">
        <v>49</v>
      </c>
      <c r="B51" s="5" t="s">
        <v>39</v>
      </c>
      <c r="C51" s="2">
        <v>1</v>
      </c>
      <c r="D51" s="4">
        <v>480.32</v>
      </c>
      <c r="E51" s="9">
        <f t="shared" si="1"/>
        <v>480.32</v>
      </c>
    </row>
    <row r="52" spans="1:5">
      <c r="A52" s="2">
        <v>50</v>
      </c>
      <c r="B52" s="5" t="s">
        <v>40</v>
      </c>
      <c r="C52" s="2">
        <v>4</v>
      </c>
      <c r="D52" s="4">
        <v>159.11000000000001</v>
      </c>
      <c r="E52" s="9">
        <f t="shared" si="1"/>
        <v>636.44000000000005</v>
      </c>
    </row>
    <row r="53" spans="1:5">
      <c r="A53" s="2">
        <v>51</v>
      </c>
      <c r="B53" s="5" t="s">
        <v>41</v>
      </c>
      <c r="C53" s="2">
        <v>4</v>
      </c>
      <c r="D53" s="4">
        <v>28.89</v>
      </c>
      <c r="E53" s="9">
        <f t="shared" si="1"/>
        <v>115.56</v>
      </c>
    </row>
    <row r="54" spans="1:5">
      <c r="A54" s="2">
        <v>52</v>
      </c>
      <c r="B54" s="5" t="s">
        <v>42</v>
      </c>
      <c r="C54" s="2">
        <v>2</v>
      </c>
      <c r="D54" s="4">
        <v>17.98</v>
      </c>
      <c r="E54" s="9">
        <f t="shared" si="1"/>
        <v>35.96</v>
      </c>
    </row>
    <row r="55" spans="1:5" ht="31.5">
      <c r="A55" s="2">
        <v>53</v>
      </c>
      <c r="B55" s="5" t="s">
        <v>43</v>
      </c>
      <c r="C55" s="2">
        <v>4</v>
      </c>
      <c r="D55" s="4">
        <v>28.36</v>
      </c>
      <c r="E55" s="9">
        <f t="shared" si="1"/>
        <v>113.44</v>
      </c>
    </row>
    <row r="56" spans="1:5">
      <c r="A56" s="2">
        <v>54</v>
      </c>
      <c r="B56" s="5" t="s">
        <v>44</v>
      </c>
      <c r="C56" s="2">
        <v>4</v>
      </c>
      <c r="D56" s="4">
        <v>15.52</v>
      </c>
      <c r="E56" s="9">
        <f t="shared" si="1"/>
        <v>62.08</v>
      </c>
    </row>
    <row r="57" spans="1:5">
      <c r="A57" s="2">
        <v>55</v>
      </c>
      <c r="B57" s="5" t="s">
        <v>45</v>
      </c>
      <c r="C57" s="2">
        <v>16</v>
      </c>
      <c r="D57" s="4">
        <v>15.94</v>
      </c>
      <c r="E57" s="9">
        <f t="shared" si="1"/>
        <v>255.04</v>
      </c>
    </row>
    <row r="58" spans="1:5">
      <c r="A58" s="2">
        <v>56</v>
      </c>
      <c r="B58" s="5" t="s">
        <v>46</v>
      </c>
      <c r="C58" s="2">
        <v>6</v>
      </c>
      <c r="D58" s="4">
        <v>15.94</v>
      </c>
      <c r="E58" s="9">
        <f t="shared" si="1"/>
        <v>95.64</v>
      </c>
    </row>
    <row r="59" spans="1:5">
      <c r="A59" s="2">
        <v>57</v>
      </c>
      <c r="B59" s="5" t="s">
        <v>47</v>
      </c>
      <c r="C59" s="2">
        <v>4</v>
      </c>
      <c r="D59" s="4">
        <v>31.89</v>
      </c>
      <c r="E59" s="9">
        <f t="shared" si="1"/>
        <v>127.56</v>
      </c>
    </row>
    <row r="60" spans="1:5">
      <c r="A60" s="2">
        <v>58</v>
      </c>
      <c r="B60" s="5" t="s">
        <v>48</v>
      </c>
      <c r="C60" s="2">
        <v>8</v>
      </c>
      <c r="D60" s="4">
        <v>40.770000000000003</v>
      </c>
      <c r="E60" s="9">
        <f t="shared" si="1"/>
        <v>326.16000000000003</v>
      </c>
    </row>
    <row r="61" spans="1:5">
      <c r="A61" s="2">
        <v>59</v>
      </c>
      <c r="B61" s="5" t="s">
        <v>49</v>
      </c>
      <c r="C61" s="2">
        <v>2</v>
      </c>
      <c r="D61" s="4">
        <v>5.35</v>
      </c>
      <c r="E61" s="9">
        <f t="shared" si="1"/>
        <v>10.7</v>
      </c>
    </row>
    <row r="62" spans="1:5">
      <c r="A62" s="2">
        <v>60</v>
      </c>
      <c r="B62" s="5" t="s">
        <v>50</v>
      </c>
      <c r="C62" s="2">
        <v>1</v>
      </c>
      <c r="D62" s="4">
        <v>159.75</v>
      </c>
      <c r="E62" s="9">
        <f t="shared" si="1"/>
        <v>159.75</v>
      </c>
    </row>
    <row r="63" spans="1:5">
      <c r="A63" s="2">
        <v>61</v>
      </c>
      <c r="B63" s="5" t="s">
        <v>51</v>
      </c>
      <c r="C63" s="2">
        <v>1</v>
      </c>
      <c r="D63" s="4">
        <v>67.62</v>
      </c>
      <c r="E63" s="9">
        <f t="shared" si="1"/>
        <v>67.62</v>
      </c>
    </row>
    <row r="64" spans="1:5">
      <c r="A64" s="2">
        <v>62</v>
      </c>
      <c r="B64" s="5" t="s">
        <v>127</v>
      </c>
      <c r="C64" s="2">
        <v>1</v>
      </c>
      <c r="D64" s="4">
        <v>284.3</v>
      </c>
      <c r="E64" s="9">
        <f t="shared" si="1"/>
        <v>284.3</v>
      </c>
    </row>
    <row r="65" spans="1:5">
      <c r="A65" s="2">
        <v>63</v>
      </c>
      <c r="B65" s="5" t="s">
        <v>128</v>
      </c>
      <c r="C65" s="2">
        <v>2</v>
      </c>
      <c r="D65" s="4">
        <v>14.87</v>
      </c>
      <c r="E65" s="9">
        <f t="shared" si="1"/>
        <v>29.74</v>
      </c>
    </row>
    <row r="66" spans="1:5">
      <c r="A66" s="2">
        <v>64</v>
      </c>
      <c r="B66" s="5" t="s">
        <v>129</v>
      </c>
      <c r="C66" s="2">
        <v>1</v>
      </c>
      <c r="D66" s="4">
        <v>40.98</v>
      </c>
      <c r="E66" s="9">
        <f t="shared" si="1"/>
        <v>40.98</v>
      </c>
    </row>
    <row r="67" spans="1:5">
      <c r="A67" s="2">
        <v>65</v>
      </c>
      <c r="B67" s="5" t="s">
        <v>52</v>
      </c>
      <c r="C67" s="2">
        <v>1</v>
      </c>
      <c r="D67" s="4">
        <v>45.15</v>
      </c>
      <c r="E67" s="9">
        <f t="shared" si="1"/>
        <v>45.15</v>
      </c>
    </row>
    <row r="68" spans="1:5">
      <c r="A68" s="2">
        <v>66</v>
      </c>
      <c r="B68" s="5" t="s">
        <v>53</v>
      </c>
      <c r="C68" s="2">
        <v>2</v>
      </c>
      <c r="D68" s="4">
        <v>86.24</v>
      </c>
      <c r="E68" s="9">
        <f t="shared" si="1"/>
        <v>172.48</v>
      </c>
    </row>
    <row r="69" spans="1:5">
      <c r="A69" s="2">
        <v>67</v>
      </c>
      <c r="B69" s="5" t="s">
        <v>54</v>
      </c>
      <c r="C69" s="2">
        <v>2</v>
      </c>
      <c r="D69" s="4">
        <v>109.68</v>
      </c>
      <c r="E69" s="9">
        <f t="shared" si="1"/>
        <v>219.36</v>
      </c>
    </row>
    <row r="70" spans="1:5">
      <c r="A70" s="2">
        <v>68</v>
      </c>
      <c r="B70" s="5" t="s">
        <v>55</v>
      </c>
      <c r="C70" s="2">
        <v>2</v>
      </c>
      <c r="D70" s="4">
        <v>1035.97</v>
      </c>
      <c r="E70" s="9">
        <f t="shared" si="1"/>
        <v>2071.94</v>
      </c>
    </row>
    <row r="71" spans="1:5">
      <c r="A71" s="2">
        <v>68</v>
      </c>
      <c r="B71" s="5" t="s">
        <v>56</v>
      </c>
      <c r="C71" s="2">
        <v>12</v>
      </c>
      <c r="D71" s="4">
        <v>8.0299999999999994</v>
      </c>
      <c r="E71" s="9">
        <f t="shared" si="1"/>
        <v>96.359999999999985</v>
      </c>
    </row>
    <row r="72" spans="1:5">
      <c r="A72" s="2">
        <v>70</v>
      </c>
      <c r="B72" s="5" t="s">
        <v>57</v>
      </c>
      <c r="C72" s="2">
        <v>30</v>
      </c>
      <c r="D72" s="4">
        <v>11.56</v>
      </c>
      <c r="E72" s="9">
        <f t="shared" si="1"/>
        <v>346.8</v>
      </c>
    </row>
    <row r="73" spans="1:5">
      <c r="A73" s="2">
        <v>71</v>
      </c>
      <c r="B73" s="5" t="s">
        <v>58</v>
      </c>
      <c r="C73" s="2">
        <v>2</v>
      </c>
      <c r="D73" s="4">
        <v>490.92</v>
      </c>
      <c r="E73" s="9">
        <f t="shared" si="1"/>
        <v>981.84</v>
      </c>
    </row>
    <row r="74" spans="1:5">
      <c r="A74" s="2">
        <v>72</v>
      </c>
      <c r="B74" s="5" t="s">
        <v>59</v>
      </c>
      <c r="C74" s="2">
        <v>2</v>
      </c>
      <c r="D74" s="4">
        <v>603.69000000000005</v>
      </c>
      <c r="E74" s="9">
        <f t="shared" si="1"/>
        <v>1207.3800000000001</v>
      </c>
    </row>
    <row r="75" spans="1:5" ht="31.5">
      <c r="A75" s="2">
        <v>73</v>
      </c>
      <c r="B75" s="5" t="s">
        <v>74</v>
      </c>
      <c r="C75" s="2">
        <v>4</v>
      </c>
      <c r="D75" s="4">
        <v>2487.75</v>
      </c>
      <c r="E75" s="9">
        <f t="shared" si="1"/>
        <v>9951</v>
      </c>
    </row>
    <row r="76" spans="1:5">
      <c r="A76" s="2">
        <v>74</v>
      </c>
      <c r="B76" s="5" t="s">
        <v>60</v>
      </c>
      <c r="C76" s="2">
        <v>2</v>
      </c>
      <c r="D76" s="4">
        <v>29.1</v>
      </c>
      <c r="E76" s="9">
        <f t="shared" si="1"/>
        <v>58.2</v>
      </c>
    </row>
    <row r="77" spans="1:5">
      <c r="A77" s="2">
        <v>75</v>
      </c>
      <c r="B77" s="5" t="s">
        <v>61</v>
      </c>
      <c r="C77" s="2">
        <v>2</v>
      </c>
      <c r="D77" s="4">
        <v>23.75</v>
      </c>
      <c r="E77" s="9">
        <f t="shared" si="1"/>
        <v>47.5</v>
      </c>
    </row>
    <row r="78" spans="1:5">
      <c r="A78" s="2">
        <v>76</v>
      </c>
      <c r="B78" s="5" t="s">
        <v>64</v>
      </c>
      <c r="C78" s="2">
        <v>8</v>
      </c>
      <c r="D78" s="4">
        <v>41.73</v>
      </c>
      <c r="E78" s="9">
        <f t="shared" si="1"/>
        <v>333.84</v>
      </c>
    </row>
    <row r="79" spans="1:5">
      <c r="A79" s="2">
        <v>77</v>
      </c>
      <c r="B79" s="5" t="s">
        <v>62</v>
      </c>
      <c r="C79" s="2">
        <v>4</v>
      </c>
      <c r="D79" s="4">
        <v>109.78</v>
      </c>
      <c r="E79" s="9">
        <f t="shared" si="1"/>
        <v>439.12</v>
      </c>
    </row>
    <row r="80" spans="1:5">
      <c r="A80" s="2">
        <v>78</v>
      </c>
      <c r="B80" s="5" t="s">
        <v>63</v>
      </c>
      <c r="C80" s="2">
        <v>4</v>
      </c>
      <c r="D80" s="4">
        <v>110.96</v>
      </c>
      <c r="E80" s="9">
        <f t="shared" si="1"/>
        <v>443.84</v>
      </c>
    </row>
    <row r="81" spans="1:5" ht="31.5">
      <c r="A81" s="2">
        <v>79</v>
      </c>
      <c r="B81" s="6" t="s">
        <v>130</v>
      </c>
      <c r="C81" s="21">
        <v>1</v>
      </c>
      <c r="D81" s="9">
        <v>16000</v>
      </c>
      <c r="E81" s="9">
        <v>16000</v>
      </c>
    </row>
    <row r="82" spans="1:5">
      <c r="A82" s="2">
        <v>80</v>
      </c>
      <c r="B82" s="6" t="s">
        <v>65</v>
      </c>
      <c r="C82" s="10">
        <v>29</v>
      </c>
      <c r="D82" s="11">
        <v>850</v>
      </c>
      <c r="E82" s="9">
        <f>C82*D82</f>
        <v>24650</v>
      </c>
    </row>
    <row r="83" spans="1:5">
      <c r="A83" s="2">
        <v>81</v>
      </c>
      <c r="B83" s="6" t="s">
        <v>66</v>
      </c>
      <c r="C83" s="10">
        <v>2</v>
      </c>
      <c r="D83" s="11">
        <v>850</v>
      </c>
      <c r="E83" s="9">
        <f t="shared" ref="E83:E91" si="2">C83*D83</f>
        <v>1700</v>
      </c>
    </row>
    <row r="84" spans="1:5">
      <c r="A84" s="2">
        <v>82</v>
      </c>
      <c r="B84" s="6" t="s">
        <v>69</v>
      </c>
      <c r="C84" s="10">
        <v>2</v>
      </c>
      <c r="D84" s="11">
        <v>220</v>
      </c>
      <c r="E84" s="9">
        <f t="shared" si="2"/>
        <v>440</v>
      </c>
    </row>
    <row r="85" spans="1:5">
      <c r="A85" s="2">
        <v>83</v>
      </c>
      <c r="B85" s="6" t="s">
        <v>70</v>
      </c>
      <c r="C85" s="10">
        <v>4</v>
      </c>
      <c r="D85" s="11">
        <v>250</v>
      </c>
      <c r="E85" s="9">
        <f t="shared" si="2"/>
        <v>1000</v>
      </c>
    </row>
    <row r="86" spans="1:5">
      <c r="A86" s="2">
        <v>84</v>
      </c>
      <c r="B86" s="6" t="s">
        <v>71</v>
      </c>
      <c r="C86" s="10">
        <v>4</v>
      </c>
      <c r="D86" s="11">
        <v>120</v>
      </c>
      <c r="E86" s="9">
        <f t="shared" si="2"/>
        <v>480</v>
      </c>
    </row>
    <row r="87" spans="1:5">
      <c r="A87" s="2">
        <v>85</v>
      </c>
      <c r="B87" s="6" t="s">
        <v>72</v>
      </c>
      <c r="C87" s="10">
        <v>5</v>
      </c>
      <c r="D87" s="11">
        <v>138</v>
      </c>
      <c r="E87" s="9">
        <f t="shared" si="2"/>
        <v>690</v>
      </c>
    </row>
    <row r="88" spans="1:5">
      <c r="A88" s="2">
        <v>86</v>
      </c>
      <c r="B88" s="6" t="s">
        <v>73</v>
      </c>
      <c r="C88" s="10">
        <v>2</v>
      </c>
      <c r="D88" s="11">
        <v>150</v>
      </c>
      <c r="E88" s="9">
        <f t="shared" si="2"/>
        <v>300</v>
      </c>
    </row>
    <row r="89" spans="1:5">
      <c r="A89" s="2">
        <v>87</v>
      </c>
      <c r="B89" s="6" t="s">
        <v>67</v>
      </c>
      <c r="C89" s="10">
        <v>8</v>
      </c>
      <c r="D89" s="11">
        <v>42</v>
      </c>
      <c r="E89" s="9">
        <f t="shared" si="2"/>
        <v>336</v>
      </c>
    </row>
    <row r="90" spans="1:5">
      <c r="A90" s="2">
        <v>88</v>
      </c>
      <c r="B90" s="6" t="s">
        <v>68</v>
      </c>
      <c r="C90" s="10">
        <v>31</v>
      </c>
      <c r="D90" s="11">
        <v>28</v>
      </c>
      <c r="E90" s="9">
        <f t="shared" si="2"/>
        <v>868</v>
      </c>
    </row>
    <row r="91" spans="1:5">
      <c r="A91" s="2">
        <v>89</v>
      </c>
      <c r="B91" s="20" t="s">
        <v>87</v>
      </c>
      <c r="C91" s="10">
        <v>115</v>
      </c>
      <c r="D91" s="11">
        <v>40</v>
      </c>
      <c r="E91" s="9">
        <f t="shared" si="2"/>
        <v>4600</v>
      </c>
    </row>
    <row r="92" spans="1:5">
      <c r="A92" s="2">
        <v>90</v>
      </c>
      <c r="B92" s="6" t="s">
        <v>91</v>
      </c>
      <c r="C92" s="10">
        <v>1</v>
      </c>
      <c r="D92" s="11">
        <v>260</v>
      </c>
      <c r="E92" s="9">
        <f>C92*D92</f>
        <v>260</v>
      </c>
    </row>
    <row r="93" spans="1:5">
      <c r="A93" s="2">
        <v>91</v>
      </c>
      <c r="B93" s="6" t="s">
        <v>90</v>
      </c>
      <c r="C93" s="23">
        <v>20</v>
      </c>
      <c r="D93" s="24">
        <v>30</v>
      </c>
      <c r="E93" s="9">
        <f t="shared" ref="E93:E107" si="3">C93*D93</f>
        <v>600</v>
      </c>
    </row>
    <row r="94" spans="1:5">
      <c r="A94" s="2">
        <v>92</v>
      </c>
      <c r="B94" s="6" t="s">
        <v>75</v>
      </c>
      <c r="C94" s="23">
        <v>3</v>
      </c>
      <c r="D94" s="24">
        <v>140</v>
      </c>
      <c r="E94" s="9">
        <f t="shared" si="3"/>
        <v>420</v>
      </c>
    </row>
    <row r="95" spans="1:5">
      <c r="A95" s="2">
        <v>93</v>
      </c>
      <c r="B95" s="6" t="s">
        <v>76</v>
      </c>
      <c r="C95" s="23">
        <v>300</v>
      </c>
      <c r="D95" s="24">
        <v>2.16</v>
      </c>
      <c r="E95" s="9">
        <f t="shared" si="3"/>
        <v>648</v>
      </c>
    </row>
    <row r="96" spans="1:5">
      <c r="A96" s="2">
        <v>94</v>
      </c>
      <c r="B96" s="6" t="s">
        <v>77</v>
      </c>
      <c r="C96" s="23">
        <v>200</v>
      </c>
      <c r="D96" s="24">
        <v>3</v>
      </c>
      <c r="E96" s="9">
        <f t="shared" si="3"/>
        <v>600</v>
      </c>
    </row>
    <row r="97" spans="1:5">
      <c r="A97" s="2">
        <v>95</v>
      </c>
      <c r="B97" s="20" t="s">
        <v>89</v>
      </c>
      <c r="C97" s="23">
        <v>335</v>
      </c>
      <c r="D97" s="24">
        <v>13.3</v>
      </c>
      <c r="E97" s="9">
        <f t="shared" si="3"/>
        <v>4455.5</v>
      </c>
    </row>
    <row r="98" spans="1:5">
      <c r="A98" s="2">
        <v>96</v>
      </c>
      <c r="B98" s="6" t="s">
        <v>88</v>
      </c>
      <c r="C98" s="23">
        <v>200</v>
      </c>
      <c r="D98" s="24">
        <v>19</v>
      </c>
      <c r="E98" s="9">
        <f t="shared" si="3"/>
        <v>3800</v>
      </c>
    </row>
    <row r="99" spans="1:5">
      <c r="A99" s="2">
        <v>97</v>
      </c>
      <c r="B99" s="6" t="s">
        <v>78</v>
      </c>
      <c r="C99" s="23">
        <v>31</v>
      </c>
      <c r="D99" s="24">
        <v>55</v>
      </c>
      <c r="E99" s="9">
        <f t="shared" si="3"/>
        <v>1705</v>
      </c>
    </row>
    <row r="100" spans="1:5">
      <c r="A100" s="2">
        <v>98</v>
      </c>
      <c r="B100" s="6" t="s">
        <v>79</v>
      </c>
      <c r="C100" s="23">
        <v>50</v>
      </c>
      <c r="D100" s="24">
        <v>118</v>
      </c>
      <c r="E100" s="9">
        <f t="shared" si="3"/>
        <v>5900</v>
      </c>
    </row>
    <row r="101" spans="1:5">
      <c r="A101" s="2">
        <v>99</v>
      </c>
      <c r="B101" s="6" t="s">
        <v>86</v>
      </c>
      <c r="C101" s="23">
        <v>200</v>
      </c>
      <c r="D101" s="24">
        <v>26</v>
      </c>
      <c r="E101" s="9">
        <f t="shared" si="3"/>
        <v>5200</v>
      </c>
    </row>
    <row r="102" spans="1:5">
      <c r="A102" s="2">
        <v>100</v>
      </c>
      <c r="B102" s="6" t="s">
        <v>80</v>
      </c>
      <c r="C102" s="23">
        <v>1</v>
      </c>
      <c r="D102" s="24">
        <v>1200</v>
      </c>
      <c r="E102" s="9">
        <f t="shared" si="3"/>
        <v>1200</v>
      </c>
    </row>
    <row r="103" spans="1:5">
      <c r="A103" s="2">
        <v>101</v>
      </c>
      <c r="B103" s="6" t="s">
        <v>81</v>
      </c>
      <c r="C103" s="23">
        <v>16</v>
      </c>
      <c r="D103" s="24">
        <v>116</v>
      </c>
      <c r="E103" s="9">
        <f t="shared" si="3"/>
        <v>1856</v>
      </c>
    </row>
    <row r="104" spans="1:5">
      <c r="A104" s="2">
        <v>102</v>
      </c>
      <c r="B104" s="6" t="s">
        <v>82</v>
      </c>
      <c r="C104" s="23">
        <v>1</v>
      </c>
      <c r="D104" s="24">
        <v>286</v>
      </c>
      <c r="E104" s="9">
        <f t="shared" si="3"/>
        <v>286</v>
      </c>
    </row>
    <row r="105" spans="1:5">
      <c r="A105" s="2">
        <v>103</v>
      </c>
      <c r="B105" s="6" t="s">
        <v>83</v>
      </c>
      <c r="C105" s="23">
        <v>1</v>
      </c>
      <c r="D105" s="24">
        <v>482</v>
      </c>
      <c r="E105" s="9">
        <f t="shared" si="3"/>
        <v>482</v>
      </c>
    </row>
    <row r="106" spans="1:5">
      <c r="A106" s="2">
        <v>104</v>
      </c>
      <c r="B106" s="6" t="s">
        <v>84</v>
      </c>
      <c r="C106" s="23">
        <v>2</v>
      </c>
      <c r="D106" s="24">
        <v>205</v>
      </c>
      <c r="E106" s="9">
        <f t="shared" si="3"/>
        <v>410</v>
      </c>
    </row>
    <row r="107" spans="1:5">
      <c r="A107" s="2">
        <v>105</v>
      </c>
      <c r="B107" s="6" t="s">
        <v>85</v>
      </c>
      <c r="C107" s="23">
        <v>20</v>
      </c>
      <c r="D107" s="24">
        <v>92</v>
      </c>
      <c r="E107" s="9">
        <f t="shared" si="3"/>
        <v>1840</v>
      </c>
    </row>
    <row r="108" spans="1:5">
      <c r="A108" s="2">
        <v>106</v>
      </c>
      <c r="B108" s="6" t="s">
        <v>92</v>
      </c>
      <c r="C108" s="23">
        <v>1</v>
      </c>
      <c r="D108" s="24">
        <v>509</v>
      </c>
      <c r="E108" s="9">
        <f>C108*D108</f>
        <v>509</v>
      </c>
    </row>
    <row r="109" spans="1:5">
      <c r="A109" s="2">
        <v>107</v>
      </c>
      <c r="B109" s="6" t="s">
        <v>93</v>
      </c>
      <c r="C109" s="23">
        <v>9</v>
      </c>
      <c r="D109" s="24">
        <v>80</v>
      </c>
      <c r="E109" s="9">
        <f>C109*D109</f>
        <v>720</v>
      </c>
    </row>
    <row r="110" spans="1:5">
      <c r="A110" s="2">
        <v>108</v>
      </c>
      <c r="B110" s="6" t="s">
        <v>94</v>
      </c>
      <c r="C110" s="23">
        <v>4</v>
      </c>
      <c r="D110" s="24">
        <v>777</v>
      </c>
      <c r="E110" s="9">
        <f t="shared" ref="E110:E119" si="4">C110*D110</f>
        <v>3108</v>
      </c>
    </row>
    <row r="111" spans="1:5">
      <c r="A111" s="2">
        <v>109</v>
      </c>
      <c r="B111" s="6" t="s">
        <v>98</v>
      </c>
      <c r="C111" s="23">
        <v>60</v>
      </c>
      <c r="D111" s="24">
        <v>18</v>
      </c>
      <c r="E111" s="9">
        <f t="shared" si="4"/>
        <v>1080</v>
      </c>
    </row>
    <row r="112" spans="1:5">
      <c r="A112" s="2">
        <v>110</v>
      </c>
      <c r="B112" s="6" t="s">
        <v>95</v>
      </c>
      <c r="C112" s="23">
        <v>240</v>
      </c>
      <c r="D112" s="24">
        <v>1.3</v>
      </c>
      <c r="E112" s="9">
        <f t="shared" si="4"/>
        <v>312</v>
      </c>
    </row>
    <row r="113" spans="1:7">
      <c r="A113" s="2">
        <v>111</v>
      </c>
      <c r="B113" s="6" t="s">
        <v>96</v>
      </c>
      <c r="C113" s="23">
        <v>16</v>
      </c>
      <c r="D113" s="24">
        <v>12</v>
      </c>
      <c r="E113" s="9">
        <f t="shared" si="4"/>
        <v>192</v>
      </c>
    </row>
    <row r="114" spans="1:7">
      <c r="A114" s="2">
        <v>112</v>
      </c>
      <c r="B114" s="6" t="s">
        <v>97</v>
      </c>
      <c r="C114" s="25">
        <v>4</v>
      </c>
      <c r="D114" s="26">
        <v>88</v>
      </c>
      <c r="E114" s="9">
        <f t="shared" si="4"/>
        <v>352</v>
      </c>
    </row>
    <row r="115" spans="1:7">
      <c r="A115" s="2">
        <v>113</v>
      </c>
      <c r="B115" s="6" t="s">
        <v>99</v>
      </c>
      <c r="C115" s="25">
        <v>1</v>
      </c>
      <c r="D115" s="27">
        <v>1200</v>
      </c>
      <c r="E115" s="9">
        <f t="shared" si="4"/>
        <v>1200</v>
      </c>
    </row>
    <row r="116" spans="1:7">
      <c r="A116" s="2">
        <v>114</v>
      </c>
      <c r="B116" s="6" t="s">
        <v>100</v>
      </c>
      <c r="C116" s="25">
        <v>1</v>
      </c>
      <c r="D116" s="26">
        <v>480</v>
      </c>
      <c r="E116" s="9">
        <f t="shared" si="4"/>
        <v>480</v>
      </c>
    </row>
    <row r="117" spans="1:7">
      <c r="A117" s="2">
        <v>115</v>
      </c>
      <c r="B117" s="6" t="s">
        <v>101</v>
      </c>
      <c r="C117" s="23">
        <v>10</v>
      </c>
      <c r="D117" s="24">
        <v>45</v>
      </c>
      <c r="E117" s="9">
        <f t="shared" si="4"/>
        <v>450</v>
      </c>
    </row>
    <row r="118" spans="1:7">
      <c r="A118" s="2">
        <v>116</v>
      </c>
      <c r="B118" s="6" t="s">
        <v>102</v>
      </c>
      <c r="C118" s="28">
        <v>6</v>
      </c>
      <c r="D118" s="29">
        <v>70</v>
      </c>
      <c r="E118" s="9">
        <f t="shared" si="4"/>
        <v>420</v>
      </c>
    </row>
    <row r="119" spans="1:7">
      <c r="A119" s="2">
        <v>117</v>
      </c>
      <c r="B119" s="6" t="s">
        <v>131</v>
      </c>
      <c r="C119" s="21">
        <v>1</v>
      </c>
      <c r="D119" s="9">
        <v>92000</v>
      </c>
      <c r="E119" s="9">
        <f t="shared" si="4"/>
        <v>92000</v>
      </c>
    </row>
    <row r="120" spans="1:7">
      <c r="A120" s="2">
        <v>118</v>
      </c>
      <c r="B120" s="6" t="s">
        <v>132</v>
      </c>
      <c r="C120" s="21">
        <v>17</v>
      </c>
      <c r="D120" s="9">
        <v>500</v>
      </c>
      <c r="E120" s="9">
        <f>C120*D120</f>
        <v>8500</v>
      </c>
    </row>
    <row r="121" spans="1:7">
      <c r="A121" s="2">
        <v>119</v>
      </c>
      <c r="B121" s="6" t="s">
        <v>133</v>
      </c>
      <c r="C121" s="21">
        <v>5</v>
      </c>
      <c r="D121" s="9">
        <v>700</v>
      </c>
      <c r="E121" s="9">
        <f>C121*D121</f>
        <v>3500</v>
      </c>
    </row>
    <row r="122" spans="1:7" ht="31.5">
      <c r="A122" s="2">
        <v>120</v>
      </c>
      <c r="B122" s="6" t="s">
        <v>108</v>
      </c>
      <c r="C122" s="9">
        <v>4271</v>
      </c>
      <c r="D122" s="9">
        <v>2</v>
      </c>
      <c r="E122" s="9">
        <f>C122*D122</f>
        <v>8542</v>
      </c>
    </row>
    <row r="123" spans="1:7" ht="31.5">
      <c r="A123" s="2">
        <v>121</v>
      </c>
      <c r="B123" s="6" t="s">
        <v>109</v>
      </c>
      <c r="C123" s="9">
        <v>5841</v>
      </c>
      <c r="D123" s="9">
        <v>2</v>
      </c>
      <c r="E123" s="9">
        <f>C123*D123</f>
        <v>11682</v>
      </c>
    </row>
    <row r="124" spans="1:7" ht="31.5">
      <c r="A124" s="2">
        <v>122</v>
      </c>
      <c r="B124" s="6" t="s">
        <v>107</v>
      </c>
      <c r="C124" s="9">
        <v>6248</v>
      </c>
      <c r="D124" s="9">
        <v>16</v>
      </c>
      <c r="E124" s="9">
        <f>C124*D124</f>
        <v>99968</v>
      </c>
    </row>
    <row r="125" spans="1:7" ht="31.5">
      <c r="A125" s="2">
        <v>123</v>
      </c>
      <c r="B125" s="6" t="s">
        <v>106</v>
      </c>
      <c r="C125" s="9">
        <v>7357</v>
      </c>
      <c r="D125" s="9">
        <v>4</v>
      </c>
      <c r="E125" s="9">
        <f>C125*D125</f>
        <v>29428</v>
      </c>
    </row>
    <row r="126" spans="1:7">
      <c r="A126" s="2">
        <v>124</v>
      </c>
      <c r="B126" s="6" t="s">
        <v>104</v>
      </c>
      <c r="C126" s="9">
        <v>27.4</v>
      </c>
      <c r="D126" s="9">
        <v>29.7</v>
      </c>
      <c r="E126" s="9">
        <f>D126*C126</f>
        <v>813.78</v>
      </c>
    </row>
    <row r="127" spans="1:7">
      <c r="A127" s="2">
        <v>125</v>
      </c>
      <c r="B127" s="6" t="s">
        <v>103</v>
      </c>
      <c r="C127" s="9">
        <v>62.8</v>
      </c>
      <c r="D127" s="9">
        <v>43</v>
      </c>
      <c r="E127" s="9">
        <f>D127*C127</f>
        <v>2700.4</v>
      </c>
      <c r="F127" s="18"/>
      <c r="G127" s="19"/>
    </row>
    <row r="128" spans="1:7">
      <c r="A128" s="2">
        <v>126</v>
      </c>
      <c r="B128" s="6" t="s">
        <v>105</v>
      </c>
      <c r="C128" s="9">
        <v>62.8</v>
      </c>
      <c r="D128" s="9">
        <v>163</v>
      </c>
      <c r="E128" s="9">
        <f>D128*C128</f>
        <v>10236.4</v>
      </c>
    </row>
    <row r="129" spans="1:5">
      <c r="A129" s="2">
        <v>127</v>
      </c>
      <c r="B129" s="7" t="s">
        <v>110</v>
      </c>
      <c r="C129" s="9">
        <v>1</v>
      </c>
      <c r="D129" s="9">
        <v>24000</v>
      </c>
      <c r="E129" s="9">
        <f>D129*C129</f>
        <v>24000</v>
      </c>
    </row>
    <row r="130" spans="1:5">
      <c r="A130" s="21">
        <v>128</v>
      </c>
      <c r="B130" s="36" t="s">
        <v>1</v>
      </c>
      <c r="C130" s="37"/>
      <c r="D130" s="38"/>
      <c r="E130" s="8">
        <f>SUM(E3:E129)</f>
        <v>832930.02</v>
      </c>
    </row>
    <row r="131" spans="1:5" ht="24" customHeight="1">
      <c r="A131" s="30">
        <v>129</v>
      </c>
      <c r="B131" s="39" t="s">
        <v>8</v>
      </c>
      <c r="C131" s="40"/>
      <c r="D131" s="41"/>
      <c r="E131" s="43">
        <v>0.2</v>
      </c>
    </row>
    <row r="132" spans="1:5">
      <c r="A132" s="21">
        <v>130</v>
      </c>
      <c r="B132" s="36" t="s">
        <v>2</v>
      </c>
      <c r="C132" s="37"/>
      <c r="D132" s="38"/>
      <c r="E132" s="8">
        <f>E130/100*120</f>
        <v>999516.02399999998</v>
      </c>
    </row>
  </sheetData>
  <mergeCells count="4">
    <mergeCell ref="B1:E1"/>
    <mergeCell ref="B132:D132"/>
    <mergeCell ref="B131:D131"/>
    <mergeCell ref="B130:D130"/>
  </mergeCells>
  <pageMargins left="0.25" right="0.2" top="0.4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HP-PC</cp:lastModifiedBy>
  <cp:lastPrinted>2019-07-13T08:56:44Z</cp:lastPrinted>
  <dcterms:created xsi:type="dcterms:W3CDTF">2016-09-21T11:18:44Z</dcterms:created>
  <dcterms:modified xsi:type="dcterms:W3CDTF">2019-07-17T06:06:35Z</dcterms:modified>
</cp:coreProperties>
</file>