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1" i="1" l="1"/>
  <c r="F80" i="1"/>
  <c r="F33" i="1"/>
  <c r="F34" i="1"/>
  <c r="F35" i="1"/>
  <c r="F36" i="1"/>
  <c r="F37" i="1"/>
  <c r="F38" i="1"/>
  <c r="F39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9" i="1"/>
  <c r="F60" i="1"/>
  <c r="F61" i="1"/>
  <c r="F62" i="1"/>
  <c r="F63" i="1"/>
  <c r="F64" i="1"/>
  <c r="F65" i="1"/>
  <c r="F67" i="1"/>
  <c r="F68" i="1"/>
  <c r="F69" i="1"/>
  <c r="F70" i="1"/>
  <c r="F72" i="1"/>
  <c r="F73" i="1"/>
  <c r="F74" i="1"/>
  <c r="F75" i="1"/>
  <c r="F76" i="1"/>
  <c r="F77" i="1"/>
  <c r="F78" i="1"/>
  <c r="F79" i="1"/>
  <c r="F32" i="1"/>
  <c r="F31" i="1"/>
  <c r="F29" i="1"/>
  <c r="F25" i="1"/>
  <c r="F24" i="1"/>
  <c r="F23" i="1"/>
  <c r="F22" i="1"/>
  <c r="F21" i="1"/>
  <c r="F20" i="1"/>
  <c r="F19" i="1"/>
  <c r="F18" i="1"/>
  <c r="F17" i="1"/>
  <c r="F16" i="1"/>
  <c r="F15" i="1"/>
  <c r="F14" i="1"/>
  <c r="F5" i="1"/>
  <c r="F6" i="1"/>
  <c r="F7" i="1"/>
  <c r="F8" i="1"/>
  <c r="F9" i="1"/>
  <c r="F10" i="1"/>
  <c r="F11" i="1"/>
  <c r="F12" i="1"/>
  <c r="F13" i="1"/>
  <c r="F28" i="1"/>
  <c r="F81" i="1" l="1"/>
</calcChain>
</file>

<file path=xl/sharedStrings.xml><?xml version="1.0" encoding="utf-8"?>
<sst xmlns="http://schemas.openxmlformats.org/spreadsheetml/2006/main" count="154" uniqueCount="91">
  <si>
    <t>шт</t>
  </si>
  <si>
    <t>Окна металлопластиковые "Стэко" 1880*1700 с трехкамерным стеклопакетом</t>
  </si>
  <si>
    <t>Демонтаж окон уличных 1880*1700 Деревянных</t>
  </si>
  <si>
    <t>Демонтаж двери входной деревянной 2300*1400 двустворчатой</t>
  </si>
  <si>
    <t>Демонтаж покрытий половых (линолеум)</t>
  </si>
  <si>
    <t>м2</t>
  </si>
  <si>
    <t>Акустическая потолочная панель Danoline Belgravia, квадратная перфорация 3x3 мм.,сист Т24, 584мм*584мм*12,5мм.</t>
  </si>
  <si>
    <t xml:space="preserve">Профиль основной Армстронг Javelin 3600 мм </t>
  </si>
  <si>
    <t xml:space="preserve">Профиль поперечный Армстронг Javelin 1200 мм </t>
  </si>
  <si>
    <t xml:space="preserve">Профиль поперечный Армстронг Javelin 600 мм </t>
  </si>
  <si>
    <t xml:space="preserve">Уголок пристенный Армстронг Javelin 3000 мм </t>
  </si>
  <si>
    <t>Дюбель забивной "гриб" 6*40</t>
  </si>
  <si>
    <t>Дюбель анкерный 6*40</t>
  </si>
  <si>
    <t>Профиль UD 3 м (направляющий)</t>
  </si>
  <si>
    <t>Профиль CD 3 м (стоечный):</t>
  </si>
  <si>
    <t>Подвес прямой "П" (скоба)</t>
  </si>
  <si>
    <t>Саморезы TN 25:</t>
  </si>
  <si>
    <t>Винт ТЕХ 3,5x9,5 "блошки":</t>
  </si>
  <si>
    <t>Дюбель-шуруп гриб 6x40:</t>
  </si>
  <si>
    <t>Профиль оконный 2,5м</t>
  </si>
  <si>
    <t>мп</t>
  </si>
  <si>
    <t>Лента серпянка 50мм*20м</t>
  </si>
  <si>
    <t>меш</t>
  </si>
  <si>
    <t>Краска акриловая для внутренних работ</t>
  </si>
  <si>
    <t xml:space="preserve">Наждачная бумага для работ с шпаклевкой </t>
  </si>
  <si>
    <t>кг</t>
  </si>
  <si>
    <t>Котрашульц 2,5 м</t>
  </si>
  <si>
    <t>Грунт церезит С-11</t>
  </si>
  <si>
    <t>Тепло- и звукоизоляционный материал  Минеральная вата URSA GEO M-11 ТЕПЛОЗВУКОИЗОЛЯЦИЯ 2-7000-1200-50 16,8КВ.М</t>
  </si>
  <si>
    <t>Шпаклека гипсовая  ШПАКЛЕВКА KNAUF HP-FINISH (25КГ)</t>
  </si>
  <si>
    <t>Шпаклека гипсовая  KNAUF Шпаклевка САТЕНГИПС, мешок 25 кг</t>
  </si>
  <si>
    <t xml:space="preserve">Монтаж утеплителя рулонного на стены </t>
  </si>
  <si>
    <t>Монтаж каркаса под гипсокартон</t>
  </si>
  <si>
    <t>Монтаж листов ГКЛ</t>
  </si>
  <si>
    <t xml:space="preserve">Шпаклевка стен </t>
  </si>
  <si>
    <t>Покраска стен акриловыми красками в два слоя</t>
  </si>
  <si>
    <t>м3</t>
  </si>
  <si>
    <t>Устройство штроб в стенах</t>
  </si>
  <si>
    <t>Бур 6*180</t>
  </si>
  <si>
    <t>Провод ШВВП 3*2,5</t>
  </si>
  <si>
    <t xml:space="preserve">выключатель двойной врезной </t>
  </si>
  <si>
    <t>Розетка электрическая врезная двойная</t>
  </si>
  <si>
    <t>Коробка электрическая распределительная</t>
  </si>
  <si>
    <t>Диск алмазный по камню Д-125 мм</t>
  </si>
  <si>
    <t>Алебастр 5кг</t>
  </si>
  <si>
    <t>монтаж провода шввп 3*2,5</t>
  </si>
  <si>
    <t>Монтаж розеток эл.</t>
  </si>
  <si>
    <t>Монтаж выключателей эл.</t>
  </si>
  <si>
    <t>Монтаж коробок распределительных эл.</t>
  </si>
  <si>
    <t>Линолиум коммерческий</t>
  </si>
  <si>
    <t>Ламинат класса 32</t>
  </si>
  <si>
    <t xml:space="preserve">Лист ОСБ 22мм </t>
  </si>
  <si>
    <t xml:space="preserve">Доска 50*150*4000 сосна </t>
  </si>
  <si>
    <t xml:space="preserve">Саморез 75*4,8 по дереву </t>
  </si>
  <si>
    <t xml:space="preserve">Саморез 50*4,8 по дереву </t>
  </si>
  <si>
    <t>СМЕСЬ POLIMIN ЛЦ-2 ДЛЯ ПОЛА НАЛИВНАЯ ПОДГОТОВ. 10-80ММ, 25КГ</t>
  </si>
  <si>
    <t>плинтус пристенный 2500</t>
  </si>
  <si>
    <t>Дюбель анкерный 120*10</t>
  </si>
  <si>
    <t>Бур 10*200</t>
  </si>
  <si>
    <t>Угол декоративный алюминевый 3000мм 30*30</t>
  </si>
  <si>
    <t>Монтаж ламината</t>
  </si>
  <si>
    <t>Мотнаж плинтусов</t>
  </si>
  <si>
    <t>Монтаж линолиума на клей</t>
  </si>
  <si>
    <t>Клей для лінолеуму та ковроліну BauGut 14 кг</t>
  </si>
  <si>
    <t>Вид робіт</t>
  </si>
  <si>
    <t>Одиниці</t>
  </si>
  <si>
    <t>Кількість</t>
  </si>
  <si>
    <t>Вартість за одиницю, грн.</t>
  </si>
  <si>
    <t>Разом, грн.</t>
  </si>
  <si>
    <t>л</t>
  </si>
  <si>
    <t>Монтаж Акустическая потолочная панель Danoline Belgravia</t>
  </si>
  <si>
    <t xml:space="preserve">Устройство полов наливных толщиной до 20мм вкомплексе </t>
  </si>
  <si>
    <t>Монтаж и подключение светильников потолочных</t>
  </si>
  <si>
    <t>Лента уплотнительная шумопоглощающая</t>
  </si>
  <si>
    <t>Подвесы 150мм Армстронг Javelin 250 мм</t>
  </si>
  <si>
    <t>Изготовление откосов</t>
  </si>
  <si>
    <t>Изготовление каркаса из доски 50*150 с шагом 600мм (сцена 5900*2000, Н-180мм)</t>
  </si>
  <si>
    <t>Потолок "Армстронг"- материал</t>
  </si>
  <si>
    <t>Стены -материал</t>
  </si>
  <si>
    <t>Электротехнические работы -материал</t>
  </si>
  <si>
    <t>Полы -маатериал</t>
  </si>
  <si>
    <t xml:space="preserve">Дверь металлопластиковая двухстворчатая "Стэко" 2300*1400 глухая </t>
  </si>
  <si>
    <t>Итоговая сумма грн</t>
  </si>
  <si>
    <t xml:space="preserve">Ремонтні роботи проекторна </t>
  </si>
  <si>
    <t>Стоимости выполнения работ</t>
  </si>
  <si>
    <t>Стоимость применяемых материалов</t>
  </si>
  <si>
    <t>Доставка материалов и вывоз мусора</t>
  </si>
  <si>
    <t>Светильник потолочный встраиваемый</t>
  </si>
  <si>
    <t>Лист ГКЛ 1200*2500</t>
  </si>
  <si>
    <t>Подложка под ламинат</t>
  </si>
  <si>
    <t>ЧП "Прогресс" (частное предприятие)                                                                                                                                                                                                                            Коммерческое предложение по ремонту кабинета  ЦХЕТУМ  от 18.07.2019г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</si>
</sst>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workbookViewId="0">
      <selection sqref="A1:F1"/>
    </sheetView>
  </sheetViews>
  <sheetFormatPr defaultRowHeight="15" x14ac:dyDescent="0.25"/>
  <cols>
    <col min="1" max="1" width="3.7109375" customWidth="1"/>
    <col min="2" max="2" width="61.42578125" customWidth="1"/>
    <col min="3" max="3" width="12.5703125" customWidth="1"/>
    <col min="6" max="6" width="17.7109375" customWidth="1"/>
  </cols>
  <sheetData>
    <row r="1" spans="1:6" ht="50.25" customHeight="1" x14ac:dyDescent="0.25">
      <c r="A1" s="14" t="s">
        <v>90</v>
      </c>
      <c r="B1" s="15"/>
      <c r="C1" s="15"/>
      <c r="D1" s="15"/>
      <c r="E1" s="15"/>
      <c r="F1" s="16"/>
    </row>
    <row r="2" spans="1:6" ht="15" customHeight="1" x14ac:dyDescent="0.25">
      <c r="B2" s="12" t="s">
        <v>64</v>
      </c>
      <c r="C2" s="13" t="s">
        <v>65</v>
      </c>
      <c r="D2" s="13" t="s">
        <v>66</v>
      </c>
      <c r="E2" s="13" t="s">
        <v>67</v>
      </c>
      <c r="F2" s="13" t="s">
        <v>68</v>
      </c>
    </row>
    <row r="3" spans="1:6" ht="15.75" x14ac:dyDescent="0.25">
      <c r="B3" s="10" t="s">
        <v>83</v>
      </c>
      <c r="C3" s="8"/>
      <c r="D3" s="8"/>
      <c r="E3" s="8"/>
      <c r="F3" s="8"/>
    </row>
    <row r="4" spans="1:6" ht="33" customHeight="1" x14ac:dyDescent="0.25">
      <c r="B4" s="11" t="s">
        <v>84</v>
      </c>
      <c r="C4" s="2"/>
      <c r="D4" s="9"/>
      <c r="E4" s="9"/>
      <c r="F4" s="9"/>
    </row>
    <row r="5" spans="1:6" x14ac:dyDescent="0.25">
      <c r="B5" s="4" t="s">
        <v>2</v>
      </c>
      <c r="C5" s="4" t="s">
        <v>0</v>
      </c>
      <c r="D5" s="9">
        <v>3</v>
      </c>
      <c r="E5" s="9">
        <v>650</v>
      </c>
      <c r="F5" s="9">
        <f t="shared" ref="F5:F25" si="0">SUM(D5*E5)</f>
        <v>1950</v>
      </c>
    </row>
    <row r="6" spans="1:6" x14ac:dyDescent="0.25">
      <c r="B6" s="4" t="s">
        <v>3</v>
      </c>
      <c r="C6" s="4" t="s">
        <v>0</v>
      </c>
      <c r="D6" s="9">
        <v>1</v>
      </c>
      <c r="E6" s="9">
        <v>650</v>
      </c>
      <c r="F6" s="9">
        <f t="shared" si="0"/>
        <v>650</v>
      </c>
    </row>
    <row r="7" spans="1:6" x14ac:dyDescent="0.25">
      <c r="B7" s="4" t="s">
        <v>4</v>
      </c>
      <c r="C7" s="4" t="s">
        <v>5</v>
      </c>
      <c r="D7" s="9">
        <v>45.76</v>
      </c>
      <c r="E7" s="9">
        <v>1</v>
      </c>
      <c r="F7" s="9">
        <f t="shared" si="0"/>
        <v>45.76</v>
      </c>
    </row>
    <row r="8" spans="1:6" x14ac:dyDescent="0.25">
      <c r="B8" s="9" t="s">
        <v>70</v>
      </c>
      <c r="C8" s="5" t="s">
        <v>5</v>
      </c>
      <c r="D8" s="9">
        <v>45.76</v>
      </c>
      <c r="E8" s="9">
        <v>310</v>
      </c>
      <c r="F8" s="9">
        <f t="shared" si="0"/>
        <v>14185.599999999999</v>
      </c>
    </row>
    <row r="9" spans="1:6" x14ac:dyDescent="0.25">
      <c r="B9" s="5" t="s">
        <v>31</v>
      </c>
      <c r="C9" s="5" t="s">
        <v>5</v>
      </c>
      <c r="D9" s="9">
        <v>86.28</v>
      </c>
      <c r="E9" s="9">
        <v>50</v>
      </c>
      <c r="F9" s="9">
        <f t="shared" si="0"/>
        <v>4314</v>
      </c>
    </row>
    <row r="10" spans="1:6" x14ac:dyDescent="0.25">
      <c r="B10" s="5" t="s">
        <v>32</v>
      </c>
      <c r="C10" s="5" t="s">
        <v>5</v>
      </c>
      <c r="D10" s="9">
        <v>86.28</v>
      </c>
      <c r="E10" s="9">
        <v>40</v>
      </c>
      <c r="F10" s="9">
        <f t="shared" si="0"/>
        <v>3451.2</v>
      </c>
    </row>
    <row r="11" spans="1:6" x14ac:dyDescent="0.25">
      <c r="B11" s="5" t="s">
        <v>33</v>
      </c>
      <c r="C11" s="5" t="s">
        <v>5</v>
      </c>
      <c r="D11" s="9">
        <v>86.28</v>
      </c>
      <c r="E11" s="9">
        <v>80</v>
      </c>
      <c r="F11" s="9">
        <f t="shared" si="0"/>
        <v>6902.4</v>
      </c>
    </row>
    <row r="12" spans="1:6" x14ac:dyDescent="0.25">
      <c r="B12" s="5" t="s">
        <v>34</v>
      </c>
      <c r="C12" s="5" t="s">
        <v>5</v>
      </c>
      <c r="D12" s="9">
        <v>86.28</v>
      </c>
      <c r="E12" s="9">
        <v>70</v>
      </c>
      <c r="F12" s="9">
        <f t="shared" si="0"/>
        <v>6039.6</v>
      </c>
    </row>
    <row r="13" spans="1:6" x14ac:dyDescent="0.25">
      <c r="B13" s="5" t="s">
        <v>35</v>
      </c>
      <c r="C13" s="5" t="s">
        <v>5</v>
      </c>
      <c r="D13" s="9">
        <v>86.28</v>
      </c>
      <c r="E13" s="9">
        <v>90</v>
      </c>
      <c r="F13" s="9">
        <f t="shared" si="0"/>
        <v>7765.2</v>
      </c>
    </row>
    <row r="14" spans="1:6" x14ac:dyDescent="0.25">
      <c r="B14" s="1" t="s">
        <v>37</v>
      </c>
      <c r="C14" s="1" t="s">
        <v>20</v>
      </c>
      <c r="D14" s="9">
        <v>18</v>
      </c>
      <c r="E14" s="9">
        <v>120</v>
      </c>
      <c r="F14" s="9">
        <f t="shared" si="0"/>
        <v>2160</v>
      </c>
    </row>
    <row r="15" spans="1:6" x14ac:dyDescent="0.25">
      <c r="B15" s="5" t="s">
        <v>45</v>
      </c>
      <c r="C15" s="5" t="s">
        <v>20</v>
      </c>
      <c r="D15" s="9">
        <v>68</v>
      </c>
      <c r="E15" s="9">
        <v>30</v>
      </c>
      <c r="F15" s="9">
        <f t="shared" si="0"/>
        <v>2040</v>
      </c>
    </row>
    <row r="16" spans="1:6" x14ac:dyDescent="0.25">
      <c r="B16" s="5" t="s">
        <v>46</v>
      </c>
      <c r="C16" s="5" t="s">
        <v>0</v>
      </c>
      <c r="D16" s="9">
        <v>3</v>
      </c>
      <c r="E16" s="9">
        <v>80</v>
      </c>
      <c r="F16" s="9">
        <f t="shared" si="0"/>
        <v>240</v>
      </c>
    </row>
    <row r="17" spans="2:6" x14ac:dyDescent="0.25">
      <c r="B17" s="5" t="s">
        <v>47</v>
      </c>
      <c r="C17" s="5" t="s">
        <v>0</v>
      </c>
      <c r="D17" s="9">
        <v>1</v>
      </c>
      <c r="E17" s="9">
        <v>80</v>
      </c>
      <c r="F17" s="9">
        <f t="shared" si="0"/>
        <v>80</v>
      </c>
    </row>
    <row r="18" spans="2:6" x14ac:dyDescent="0.25">
      <c r="B18" s="5" t="s">
        <v>48</v>
      </c>
      <c r="C18" s="5" t="s">
        <v>0</v>
      </c>
      <c r="D18" s="9">
        <v>3</v>
      </c>
      <c r="E18" s="9">
        <v>80</v>
      </c>
      <c r="F18" s="9">
        <f t="shared" si="0"/>
        <v>240</v>
      </c>
    </row>
    <row r="19" spans="2:6" x14ac:dyDescent="0.25">
      <c r="B19" s="9" t="s">
        <v>72</v>
      </c>
      <c r="C19" s="9" t="s">
        <v>0</v>
      </c>
      <c r="D19" s="9">
        <v>6</v>
      </c>
      <c r="E19" s="9">
        <v>150</v>
      </c>
      <c r="F19" s="9">
        <f t="shared" si="0"/>
        <v>900</v>
      </c>
    </row>
    <row r="20" spans="2:6" ht="30" x14ac:dyDescent="0.25">
      <c r="B20" s="9" t="s">
        <v>76</v>
      </c>
      <c r="C20" s="5" t="s">
        <v>5</v>
      </c>
      <c r="D20" s="9">
        <v>12.86</v>
      </c>
      <c r="E20" s="9">
        <v>320</v>
      </c>
      <c r="F20" s="9">
        <f t="shared" si="0"/>
        <v>4115.2</v>
      </c>
    </row>
    <row r="21" spans="2:6" x14ac:dyDescent="0.25">
      <c r="B21" s="9" t="s">
        <v>71</v>
      </c>
      <c r="C21" s="5" t="s">
        <v>5</v>
      </c>
      <c r="D21" s="4">
        <v>45.76</v>
      </c>
      <c r="E21" s="4">
        <v>210</v>
      </c>
      <c r="F21" s="4">
        <f t="shared" si="0"/>
        <v>9609.6</v>
      </c>
    </row>
    <row r="22" spans="2:6" x14ac:dyDescent="0.25">
      <c r="B22" s="5" t="s">
        <v>60</v>
      </c>
      <c r="C22" s="5" t="s">
        <v>5</v>
      </c>
      <c r="D22" s="4">
        <v>12.87</v>
      </c>
      <c r="E22" s="4">
        <v>250</v>
      </c>
      <c r="F22" s="4">
        <f t="shared" si="0"/>
        <v>3217.5</v>
      </c>
    </row>
    <row r="23" spans="2:6" x14ac:dyDescent="0.25">
      <c r="B23" s="5" t="s">
        <v>62</v>
      </c>
      <c r="C23" s="5" t="s">
        <v>5</v>
      </c>
      <c r="D23" s="4">
        <v>33.94</v>
      </c>
      <c r="E23" s="4">
        <v>250</v>
      </c>
      <c r="F23" s="4">
        <f t="shared" si="0"/>
        <v>8485</v>
      </c>
    </row>
    <row r="24" spans="2:6" x14ac:dyDescent="0.25">
      <c r="B24" s="5" t="s">
        <v>61</v>
      </c>
      <c r="C24" s="5" t="s">
        <v>20</v>
      </c>
      <c r="D24" s="4">
        <v>39.200000000000003</v>
      </c>
      <c r="E24" s="4">
        <v>70</v>
      </c>
      <c r="F24" s="4">
        <f t="shared" si="0"/>
        <v>2744</v>
      </c>
    </row>
    <row r="25" spans="2:6" x14ac:dyDescent="0.25">
      <c r="B25" s="9" t="s">
        <v>75</v>
      </c>
      <c r="C25" s="9" t="s">
        <v>20</v>
      </c>
      <c r="D25" s="4">
        <v>22</v>
      </c>
      <c r="E25" s="4">
        <v>90</v>
      </c>
      <c r="F25" s="4">
        <f t="shared" si="0"/>
        <v>1980</v>
      </c>
    </row>
    <row r="26" spans="2:6" ht="44.25" customHeight="1" x14ac:dyDescent="0.25">
      <c r="B26" s="4"/>
      <c r="C26" s="4"/>
      <c r="D26" s="4"/>
      <c r="E26" s="4"/>
      <c r="F26" s="4"/>
    </row>
    <row r="27" spans="2:6" ht="36" customHeight="1" x14ac:dyDescent="0.25">
      <c r="B27" s="11" t="s">
        <v>85</v>
      </c>
      <c r="C27" s="2"/>
      <c r="D27" s="2"/>
      <c r="E27" s="2"/>
      <c r="F27" s="2"/>
    </row>
    <row r="28" spans="2:6" ht="30" x14ac:dyDescent="0.25">
      <c r="B28" s="1" t="s">
        <v>1</v>
      </c>
      <c r="C28" s="1" t="s">
        <v>0</v>
      </c>
      <c r="D28" s="1">
        <v>3</v>
      </c>
      <c r="E28" s="1">
        <v>7680</v>
      </c>
      <c r="F28" s="1">
        <f>SUM(D28*E28)</f>
        <v>23040</v>
      </c>
    </row>
    <row r="29" spans="2:6" ht="30" x14ac:dyDescent="0.25">
      <c r="B29" s="1" t="s">
        <v>81</v>
      </c>
      <c r="C29" s="1" t="s">
        <v>0</v>
      </c>
      <c r="D29" s="1">
        <v>1</v>
      </c>
      <c r="E29" s="1">
        <v>14820</v>
      </c>
      <c r="F29" s="1">
        <f>SUM(D29*E29)</f>
        <v>14820</v>
      </c>
    </row>
    <row r="30" spans="2:6" ht="55.5" customHeight="1" x14ac:dyDescent="0.25">
      <c r="B30" s="6" t="s">
        <v>77</v>
      </c>
      <c r="C30" s="1"/>
      <c r="D30" s="1"/>
      <c r="E30" s="1"/>
      <c r="F30" s="1"/>
    </row>
    <row r="31" spans="2:6" ht="30" x14ac:dyDescent="0.25">
      <c r="B31" s="1" t="s">
        <v>6</v>
      </c>
      <c r="C31" s="1" t="s">
        <v>0</v>
      </c>
      <c r="D31" s="1">
        <v>140</v>
      </c>
      <c r="E31" s="1">
        <v>170.1</v>
      </c>
      <c r="F31" s="1">
        <f>SUM(D31*E31)</f>
        <v>23814</v>
      </c>
    </row>
    <row r="32" spans="2:6" x14ac:dyDescent="0.25">
      <c r="B32" s="1" t="s">
        <v>7</v>
      </c>
      <c r="C32" s="1" t="s">
        <v>0</v>
      </c>
      <c r="D32" s="1">
        <v>11</v>
      </c>
      <c r="E32" s="1">
        <v>87.65</v>
      </c>
      <c r="F32" s="1">
        <f>SUM(D32*E32)</f>
        <v>964.15000000000009</v>
      </c>
    </row>
    <row r="33" spans="2:6" x14ac:dyDescent="0.25">
      <c r="B33" s="1" t="s">
        <v>8</v>
      </c>
      <c r="C33" s="1" t="s">
        <v>0</v>
      </c>
      <c r="D33" s="1">
        <v>65</v>
      </c>
      <c r="E33" s="1">
        <v>42.87</v>
      </c>
      <c r="F33" s="1">
        <f t="shared" ref="F33:F80" si="1">SUM(D33*E33)</f>
        <v>2786.5499999999997</v>
      </c>
    </row>
    <row r="34" spans="2:6" x14ac:dyDescent="0.25">
      <c r="B34" s="1" t="s">
        <v>9</v>
      </c>
      <c r="C34" s="1" t="s">
        <v>0</v>
      </c>
      <c r="D34" s="1">
        <v>65</v>
      </c>
      <c r="E34" s="1">
        <v>15.41</v>
      </c>
      <c r="F34" s="1">
        <f t="shared" si="1"/>
        <v>1001.65</v>
      </c>
    </row>
    <row r="35" spans="2:6" x14ac:dyDescent="0.25">
      <c r="B35" s="1" t="s">
        <v>10</v>
      </c>
      <c r="C35" s="1" t="s">
        <v>0</v>
      </c>
      <c r="D35" s="1">
        <v>10</v>
      </c>
      <c r="E35" s="1">
        <v>58.95</v>
      </c>
      <c r="F35" s="1">
        <f t="shared" si="1"/>
        <v>589.5</v>
      </c>
    </row>
    <row r="36" spans="2:6" x14ac:dyDescent="0.25">
      <c r="B36" s="1" t="s">
        <v>74</v>
      </c>
      <c r="C36" s="1" t="s">
        <v>0</v>
      </c>
      <c r="D36" s="1">
        <v>66</v>
      </c>
      <c r="E36" s="1">
        <v>14.4</v>
      </c>
      <c r="F36" s="1">
        <f t="shared" si="1"/>
        <v>950.4</v>
      </c>
    </row>
    <row r="37" spans="2:6" x14ac:dyDescent="0.25">
      <c r="B37" s="1" t="s">
        <v>38</v>
      </c>
      <c r="C37" s="1" t="s">
        <v>0</v>
      </c>
      <c r="D37" s="1">
        <v>6</v>
      </c>
      <c r="E37" s="1">
        <v>65.42</v>
      </c>
      <c r="F37" s="1">
        <f t="shared" si="1"/>
        <v>392.52</v>
      </c>
    </row>
    <row r="38" spans="2:6" x14ac:dyDescent="0.25">
      <c r="B38" s="1" t="s">
        <v>11</v>
      </c>
      <c r="C38" s="1" t="s">
        <v>0</v>
      </c>
      <c r="D38" s="1">
        <v>100</v>
      </c>
      <c r="E38" s="1">
        <v>2.4</v>
      </c>
      <c r="F38" s="1">
        <f t="shared" si="1"/>
        <v>240</v>
      </c>
    </row>
    <row r="39" spans="2:6" x14ac:dyDescent="0.25">
      <c r="B39" s="1" t="s">
        <v>12</v>
      </c>
      <c r="C39" s="1" t="s">
        <v>0</v>
      </c>
      <c r="D39" s="1">
        <v>100</v>
      </c>
      <c r="E39" s="1">
        <v>5.32</v>
      </c>
      <c r="F39" s="1">
        <f t="shared" si="1"/>
        <v>532</v>
      </c>
    </row>
    <row r="40" spans="2:6" ht="35.25" customHeight="1" x14ac:dyDescent="0.25">
      <c r="B40" s="6" t="s">
        <v>78</v>
      </c>
      <c r="C40" s="1"/>
      <c r="D40" s="1"/>
      <c r="E40" s="1"/>
      <c r="F40" s="1"/>
    </row>
    <row r="41" spans="2:6" x14ac:dyDescent="0.25">
      <c r="B41" s="1" t="s">
        <v>88</v>
      </c>
      <c r="C41" s="1" t="s">
        <v>0</v>
      </c>
      <c r="D41" s="1">
        <v>33</v>
      </c>
      <c r="E41" s="1">
        <v>121.26</v>
      </c>
      <c r="F41" s="1">
        <f t="shared" si="1"/>
        <v>4001.5800000000004</v>
      </c>
    </row>
    <row r="42" spans="2:6" x14ac:dyDescent="0.25">
      <c r="B42" s="1" t="s">
        <v>13</v>
      </c>
      <c r="C42" s="1" t="s">
        <v>0</v>
      </c>
      <c r="D42" s="1">
        <v>31</v>
      </c>
      <c r="E42" s="1">
        <v>42.66</v>
      </c>
      <c r="F42" s="1">
        <f t="shared" si="1"/>
        <v>1322.4599999999998</v>
      </c>
    </row>
    <row r="43" spans="2:6" x14ac:dyDescent="0.25">
      <c r="B43" s="1" t="s">
        <v>14</v>
      </c>
      <c r="C43" s="1" t="s">
        <v>0</v>
      </c>
      <c r="D43" s="1">
        <v>66</v>
      </c>
      <c r="E43" s="1">
        <v>57.66</v>
      </c>
      <c r="F43" s="1">
        <f t="shared" si="1"/>
        <v>3805.56</v>
      </c>
    </row>
    <row r="44" spans="2:6" x14ac:dyDescent="0.25">
      <c r="B44" s="1" t="s">
        <v>15</v>
      </c>
      <c r="C44" s="1" t="s">
        <v>0</v>
      </c>
      <c r="D44" s="1">
        <v>178</v>
      </c>
      <c r="E44" s="1">
        <v>4.74</v>
      </c>
      <c r="F44" s="1">
        <f t="shared" si="1"/>
        <v>843.72</v>
      </c>
    </row>
    <row r="45" spans="2:6" x14ac:dyDescent="0.25">
      <c r="B45" s="1" t="s">
        <v>16</v>
      </c>
      <c r="C45" s="1" t="s">
        <v>0</v>
      </c>
      <c r="D45" s="1">
        <v>1800</v>
      </c>
      <c r="E45" s="1">
        <v>0.24</v>
      </c>
      <c r="F45" s="1">
        <f t="shared" si="1"/>
        <v>432</v>
      </c>
    </row>
    <row r="46" spans="2:6" x14ac:dyDescent="0.25">
      <c r="B46" s="1" t="s">
        <v>17</v>
      </c>
      <c r="C46" s="1" t="s">
        <v>0</v>
      </c>
      <c r="D46" s="1">
        <v>1100</v>
      </c>
      <c r="E46" s="1">
        <v>0.18</v>
      </c>
      <c r="F46" s="1">
        <f t="shared" si="1"/>
        <v>198</v>
      </c>
    </row>
    <row r="47" spans="2:6" x14ac:dyDescent="0.25">
      <c r="B47" s="1" t="s">
        <v>18</v>
      </c>
      <c r="C47" s="1" t="s">
        <v>0</v>
      </c>
      <c r="D47" s="1">
        <v>450</v>
      </c>
      <c r="E47" s="1">
        <v>3.54</v>
      </c>
      <c r="F47" s="1">
        <f t="shared" si="1"/>
        <v>1593</v>
      </c>
    </row>
    <row r="48" spans="2:6" x14ac:dyDescent="0.25">
      <c r="B48" s="1" t="s">
        <v>73</v>
      </c>
      <c r="C48" s="1" t="s">
        <v>20</v>
      </c>
      <c r="D48" s="1">
        <v>70</v>
      </c>
      <c r="E48" s="1">
        <v>4.24</v>
      </c>
      <c r="F48" s="1">
        <f t="shared" si="1"/>
        <v>296.8</v>
      </c>
    </row>
    <row r="49" spans="2:6" ht="30" x14ac:dyDescent="0.25">
      <c r="B49" s="1" t="s">
        <v>28</v>
      </c>
      <c r="C49" s="1" t="s">
        <v>0</v>
      </c>
      <c r="D49" s="1">
        <v>6</v>
      </c>
      <c r="E49" s="1">
        <v>319.52</v>
      </c>
      <c r="F49" s="1">
        <f t="shared" si="1"/>
        <v>1917.12</v>
      </c>
    </row>
    <row r="50" spans="2:6" x14ac:dyDescent="0.25">
      <c r="B50" s="1" t="s">
        <v>19</v>
      </c>
      <c r="C50" s="1" t="s">
        <v>0</v>
      </c>
      <c r="D50" s="1">
        <v>12</v>
      </c>
      <c r="E50" s="1">
        <v>45.51</v>
      </c>
      <c r="F50" s="1">
        <f t="shared" si="1"/>
        <v>546.12</v>
      </c>
    </row>
    <row r="51" spans="2:6" x14ac:dyDescent="0.25">
      <c r="B51" s="1" t="s">
        <v>26</v>
      </c>
      <c r="C51" s="1" t="s">
        <v>0</v>
      </c>
      <c r="D51" s="1">
        <v>12</v>
      </c>
      <c r="E51" s="1">
        <v>32.15</v>
      </c>
      <c r="F51" s="1">
        <f t="shared" si="1"/>
        <v>385.79999999999995</v>
      </c>
    </row>
    <row r="52" spans="2:6" x14ac:dyDescent="0.25">
      <c r="B52" s="1" t="s">
        <v>21</v>
      </c>
      <c r="C52" s="1" t="s">
        <v>0</v>
      </c>
      <c r="D52" s="1">
        <v>7</v>
      </c>
      <c r="E52" s="1">
        <v>44.23</v>
      </c>
      <c r="F52" s="1">
        <f t="shared" si="1"/>
        <v>309.60999999999996</v>
      </c>
    </row>
    <row r="53" spans="2:6" x14ac:dyDescent="0.25">
      <c r="B53" s="1" t="s">
        <v>27</v>
      </c>
      <c r="C53" s="1" t="s">
        <v>69</v>
      </c>
      <c r="D53" s="1">
        <v>20</v>
      </c>
      <c r="E53" s="1">
        <v>18.600000000000001</v>
      </c>
      <c r="F53" s="1">
        <f t="shared" si="1"/>
        <v>372</v>
      </c>
    </row>
    <row r="54" spans="2:6" x14ac:dyDescent="0.25">
      <c r="B54" s="1" t="s">
        <v>29</v>
      </c>
      <c r="C54" s="1" t="s">
        <v>22</v>
      </c>
      <c r="D54" s="1">
        <v>5</v>
      </c>
      <c r="E54" s="1">
        <v>97.85</v>
      </c>
      <c r="F54" s="1">
        <f t="shared" si="1"/>
        <v>489.25</v>
      </c>
    </row>
    <row r="55" spans="2:6" x14ac:dyDescent="0.25">
      <c r="B55" s="1" t="s">
        <v>30</v>
      </c>
      <c r="C55" s="1" t="s">
        <v>22</v>
      </c>
      <c r="D55" s="1">
        <v>5</v>
      </c>
      <c r="E55" s="1">
        <v>88.89</v>
      </c>
      <c r="F55" s="1">
        <f t="shared" si="1"/>
        <v>444.45</v>
      </c>
    </row>
    <row r="56" spans="2:6" x14ac:dyDescent="0.25">
      <c r="B56" s="1" t="s">
        <v>23</v>
      </c>
      <c r="C56" s="1" t="s">
        <v>25</v>
      </c>
      <c r="D56" s="1">
        <v>46</v>
      </c>
      <c r="E56" s="1">
        <v>114</v>
      </c>
      <c r="F56" s="1">
        <f t="shared" si="1"/>
        <v>5244</v>
      </c>
    </row>
    <row r="57" spans="2:6" x14ac:dyDescent="0.25">
      <c r="B57" s="1" t="s">
        <v>24</v>
      </c>
      <c r="C57" s="1" t="s">
        <v>0</v>
      </c>
      <c r="D57" s="1">
        <v>50</v>
      </c>
      <c r="E57" s="1">
        <v>10</v>
      </c>
      <c r="F57" s="1">
        <f t="shared" si="1"/>
        <v>500</v>
      </c>
    </row>
    <row r="58" spans="2:6" ht="42.75" customHeight="1" x14ac:dyDescent="0.25">
      <c r="B58" s="6" t="s">
        <v>79</v>
      </c>
      <c r="C58" s="1"/>
      <c r="D58" s="1"/>
      <c r="E58" s="1"/>
      <c r="F58" s="1"/>
    </row>
    <row r="59" spans="2:6" x14ac:dyDescent="0.25">
      <c r="B59" s="1" t="s">
        <v>39</v>
      </c>
      <c r="C59" s="1" t="s">
        <v>0</v>
      </c>
      <c r="D59" s="1">
        <v>68</v>
      </c>
      <c r="E59" s="1">
        <v>22.65</v>
      </c>
      <c r="F59" s="1">
        <f t="shared" si="1"/>
        <v>1540.1999999999998</v>
      </c>
    </row>
    <row r="60" spans="2:6" x14ac:dyDescent="0.25">
      <c r="B60" s="1" t="s">
        <v>41</v>
      </c>
      <c r="C60" s="1" t="s">
        <v>0</v>
      </c>
      <c r="D60" s="1">
        <v>3</v>
      </c>
      <c r="E60" s="1">
        <v>68.319999999999993</v>
      </c>
      <c r="F60" s="1">
        <f t="shared" si="1"/>
        <v>204.95999999999998</v>
      </c>
    </row>
    <row r="61" spans="2:6" x14ac:dyDescent="0.25">
      <c r="B61" s="1" t="s">
        <v>40</v>
      </c>
      <c r="C61" s="1" t="s">
        <v>0</v>
      </c>
      <c r="D61" s="1">
        <v>1</v>
      </c>
      <c r="E61" s="1">
        <v>72.45</v>
      </c>
      <c r="F61" s="1">
        <f t="shared" si="1"/>
        <v>72.45</v>
      </c>
    </row>
    <row r="62" spans="2:6" x14ac:dyDescent="0.25">
      <c r="B62" s="1" t="s">
        <v>42</v>
      </c>
      <c r="C62" s="1" t="s">
        <v>0</v>
      </c>
      <c r="D62" s="1">
        <v>3</v>
      </c>
      <c r="E62" s="1">
        <v>48.23</v>
      </c>
      <c r="F62" s="1">
        <f t="shared" si="1"/>
        <v>144.69</v>
      </c>
    </row>
    <row r="63" spans="2:6" x14ac:dyDescent="0.25">
      <c r="B63" s="1" t="s">
        <v>43</v>
      </c>
      <c r="C63" s="1" t="s">
        <v>0</v>
      </c>
      <c r="D63" s="1">
        <v>3</v>
      </c>
      <c r="E63" s="1">
        <v>80.930000000000007</v>
      </c>
      <c r="F63" s="1">
        <f t="shared" si="1"/>
        <v>242.79000000000002</v>
      </c>
    </row>
    <row r="64" spans="2:6" x14ac:dyDescent="0.25">
      <c r="B64" s="1" t="s">
        <v>44</v>
      </c>
      <c r="C64" s="1" t="s">
        <v>0</v>
      </c>
      <c r="D64" s="1">
        <v>2</v>
      </c>
      <c r="E64" s="1">
        <v>21.12</v>
      </c>
      <c r="F64" s="1">
        <f t="shared" si="1"/>
        <v>42.24</v>
      </c>
    </row>
    <row r="65" spans="2:6" x14ac:dyDescent="0.25">
      <c r="B65" s="1" t="s">
        <v>87</v>
      </c>
      <c r="C65" s="1" t="s">
        <v>0</v>
      </c>
      <c r="D65" s="1">
        <v>6</v>
      </c>
      <c r="E65" s="1">
        <v>980</v>
      </c>
      <c r="F65" s="1">
        <f t="shared" si="1"/>
        <v>5880</v>
      </c>
    </row>
    <row r="66" spans="2:6" x14ac:dyDescent="0.25">
      <c r="B66" s="7" t="s">
        <v>80</v>
      </c>
      <c r="C66" s="1"/>
      <c r="D66" s="1"/>
      <c r="E66" s="1"/>
      <c r="F66" s="1"/>
    </row>
    <row r="67" spans="2:6" ht="30" x14ac:dyDescent="0.25">
      <c r="B67" s="1" t="s">
        <v>55</v>
      </c>
      <c r="C67" s="1" t="s">
        <v>0</v>
      </c>
      <c r="D67" s="1">
        <v>27</v>
      </c>
      <c r="E67" s="1">
        <v>94.44</v>
      </c>
      <c r="F67" s="1">
        <f t="shared" si="1"/>
        <v>2549.88</v>
      </c>
    </row>
    <row r="68" spans="2:6" x14ac:dyDescent="0.25">
      <c r="B68" s="1" t="s">
        <v>49</v>
      </c>
      <c r="C68" s="1" t="s">
        <v>5</v>
      </c>
      <c r="D68" s="1">
        <v>34.5</v>
      </c>
      <c r="E68" s="1">
        <v>306.68</v>
      </c>
      <c r="F68" s="1">
        <f t="shared" si="1"/>
        <v>10580.460000000001</v>
      </c>
    </row>
    <row r="69" spans="2:6" x14ac:dyDescent="0.25">
      <c r="B69" s="1" t="s">
        <v>56</v>
      </c>
      <c r="C69" s="1" t="s">
        <v>0</v>
      </c>
      <c r="D69" s="1">
        <v>12</v>
      </c>
      <c r="E69" s="1">
        <v>36</v>
      </c>
      <c r="F69" s="1">
        <f t="shared" si="1"/>
        <v>432</v>
      </c>
    </row>
    <row r="70" spans="2:6" x14ac:dyDescent="0.25">
      <c r="B70" s="1" t="s">
        <v>50</v>
      </c>
      <c r="C70" s="1" t="s">
        <v>5</v>
      </c>
      <c r="D70" s="1">
        <v>16.5</v>
      </c>
      <c r="E70" s="1">
        <v>452</v>
      </c>
      <c r="F70" s="1">
        <f t="shared" si="1"/>
        <v>7458</v>
      </c>
    </row>
    <row r="71" spans="2:6" x14ac:dyDescent="0.25">
      <c r="B71" s="1" t="s">
        <v>89</v>
      </c>
      <c r="C71" s="1" t="s">
        <v>5</v>
      </c>
      <c r="D71" s="1">
        <v>12</v>
      </c>
      <c r="E71" s="1">
        <v>18.7</v>
      </c>
      <c r="F71" s="1">
        <f t="shared" si="1"/>
        <v>224.39999999999998</v>
      </c>
    </row>
    <row r="72" spans="2:6" x14ac:dyDescent="0.25">
      <c r="B72" s="1" t="s">
        <v>51</v>
      </c>
      <c r="C72" s="1" t="s">
        <v>0</v>
      </c>
      <c r="D72" s="1">
        <v>2</v>
      </c>
      <c r="E72" s="1">
        <v>594</v>
      </c>
      <c r="F72" s="1">
        <f t="shared" si="1"/>
        <v>1188</v>
      </c>
    </row>
    <row r="73" spans="2:6" x14ac:dyDescent="0.25">
      <c r="B73" s="1" t="s">
        <v>52</v>
      </c>
      <c r="C73" s="1" t="s">
        <v>36</v>
      </c>
      <c r="D73" s="1">
        <v>0.56999999999999995</v>
      </c>
      <c r="E73" s="1">
        <v>4800</v>
      </c>
      <c r="F73" s="1">
        <f t="shared" si="1"/>
        <v>2735.9999999999995</v>
      </c>
    </row>
    <row r="74" spans="2:6" x14ac:dyDescent="0.25">
      <c r="B74" s="1" t="s">
        <v>54</v>
      </c>
      <c r="C74" s="1" t="s">
        <v>0</v>
      </c>
      <c r="D74" s="1">
        <v>800</v>
      </c>
      <c r="E74" s="1">
        <v>0.36</v>
      </c>
      <c r="F74" s="1">
        <f t="shared" si="1"/>
        <v>288</v>
      </c>
    </row>
    <row r="75" spans="2:6" x14ac:dyDescent="0.25">
      <c r="B75" s="1" t="s">
        <v>53</v>
      </c>
      <c r="C75" s="1" t="s">
        <v>0</v>
      </c>
      <c r="D75" s="1">
        <v>500</v>
      </c>
      <c r="E75" s="1">
        <v>0.42</v>
      </c>
      <c r="F75" s="1">
        <f t="shared" si="1"/>
        <v>210</v>
      </c>
    </row>
    <row r="76" spans="2:6" x14ac:dyDescent="0.25">
      <c r="B76" s="1" t="s">
        <v>57</v>
      </c>
      <c r="C76" s="1" t="s">
        <v>0</v>
      </c>
      <c r="D76" s="1">
        <v>40</v>
      </c>
      <c r="E76" s="1">
        <v>5.62</v>
      </c>
      <c r="F76" s="1">
        <f t="shared" si="1"/>
        <v>224.8</v>
      </c>
    </row>
    <row r="77" spans="2:6" x14ac:dyDescent="0.25">
      <c r="B77" s="1" t="s">
        <v>58</v>
      </c>
      <c r="C77" s="1" t="s">
        <v>0</v>
      </c>
      <c r="D77" s="1">
        <v>1</v>
      </c>
      <c r="E77" s="1">
        <v>128</v>
      </c>
      <c r="F77" s="1">
        <f t="shared" si="1"/>
        <v>128</v>
      </c>
    </row>
    <row r="78" spans="2:6" x14ac:dyDescent="0.25">
      <c r="B78" s="1" t="s">
        <v>59</v>
      </c>
      <c r="C78" s="1" t="s">
        <v>0</v>
      </c>
      <c r="D78" s="1">
        <v>2</v>
      </c>
      <c r="E78" s="1">
        <v>428</v>
      </c>
      <c r="F78" s="1">
        <f t="shared" si="1"/>
        <v>856</v>
      </c>
    </row>
    <row r="79" spans="2:6" x14ac:dyDescent="0.25">
      <c r="B79" s="1" t="s">
        <v>63</v>
      </c>
      <c r="C79" s="1" t="s">
        <v>0</v>
      </c>
      <c r="D79" s="1">
        <v>2</v>
      </c>
      <c r="E79" s="1">
        <v>892</v>
      </c>
      <c r="F79" s="1">
        <f t="shared" si="1"/>
        <v>1784</v>
      </c>
    </row>
    <row r="80" spans="2:6" x14ac:dyDescent="0.25">
      <c r="B80" s="1" t="s">
        <v>86</v>
      </c>
      <c r="C80" s="1" t="s">
        <v>0</v>
      </c>
      <c r="D80" s="1">
        <v>4</v>
      </c>
      <c r="E80" s="1">
        <v>750</v>
      </c>
      <c r="F80" s="1">
        <f t="shared" si="1"/>
        <v>3000</v>
      </c>
    </row>
    <row r="81" spans="2:6" x14ac:dyDescent="0.25">
      <c r="B81" s="3" t="s">
        <v>82</v>
      </c>
      <c r="C81" s="3"/>
      <c r="D81" s="3"/>
      <c r="E81" s="3"/>
      <c r="F81" s="3">
        <f>SUM(F5:F80)</f>
        <v>212734.1699999999</v>
      </c>
    </row>
    <row r="82" spans="2:6" x14ac:dyDescent="0.25">
      <c r="B82" s="1"/>
      <c r="C82" s="1"/>
      <c r="D82" s="1"/>
      <c r="E82" s="1"/>
      <c r="F82" s="1"/>
    </row>
    <row r="83" spans="2:6" x14ac:dyDescent="0.25">
      <c r="B83" s="1"/>
      <c r="C83" s="1"/>
      <c r="D83" s="1"/>
      <c r="E83" s="1"/>
      <c r="F83" s="1"/>
    </row>
    <row r="84" spans="2:6" x14ac:dyDescent="0.25">
      <c r="B84" s="1"/>
      <c r="C84" s="1"/>
      <c r="D84" s="1"/>
      <c r="E84" s="1"/>
      <c r="F84" s="1"/>
    </row>
  </sheetData>
  <mergeCells count="1">
    <mergeCell ref="A1:F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2019-07-18T12:00:46Z</dcterms:modified>
</cp:coreProperties>
</file>