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8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23" i="1"/>
  <c r="E20"/>
  <c r="E19"/>
  <c r="E18"/>
  <c r="E17"/>
  <c r="E4"/>
  <c r="E5"/>
  <c r="E6"/>
  <c r="E7"/>
  <c r="E8"/>
  <c r="E9"/>
  <c r="E10"/>
  <c r="E11"/>
  <c r="E12"/>
  <c r="E13"/>
  <c r="E14"/>
  <c r="E15"/>
  <c r="E16"/>
  <c r="E21"/>
  <c r="E3"/>
</calcChain>
</file>

<file path=xl/sharedStrings.xml><?xml version="1.0" encoding="utf-8"?>
<sst xmlns="http://schemas.openxmlformats.org/spreadsheetml/2006/main" count="27" uniqueCount="27">
  <si>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</si>
  <si>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</si>
  <si>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</si>
  <si>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</si>
  <si>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</si>
  <si>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</si>
  <si>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Hikvision Камера обзорная 4 Mp</t>
  </si>
  <si>
    <t>Hikvision Камера номерная</t>
  </si>
  <si>
    <t>Жесткий диск 4Tb SATA3 7200rpm 64Mb винч. (шт.)</t>
  </si>
  <si>
    <t xml:space="preserve">Комплект 4-портовый неуправляемый POE коммутатор + усиленный БП
4 портов PoE, 1порт Uplink(100Мбит), передача данных 100Mбит на порт , Выходная мощность на каждый порт  12W </t>
  </si>
  <si>
    <t xml:space="preserve">Комплект 8-портовый неуправляемый POE коммутатор + усиленный БП
8 портов PoE, 1порт Uplink(100Мбит), передача данных 100Mбит на порт , Выходная мощность на каждый порт  12W </t>
  </si>
  <si>
    <t>Кабель оптоволок
4 волокна одномодовые,  на стальной проволоке диам. 1,6 мм</t>
  </si>
  <si>
    <t>Силовой ВВГ 2*1,5 кабель (м.)</t>
  </si>
  <si>
    <t>УЗЕЛ-Бокс-простой с наполнением</t>
  </si>
  <si>
    <t>Кронштейн для установки камеры на столб</t>
  </si>
  <si>
    <t>КОМПЛЕКТ Медиаконвертеров под SFP модуль + SFP модуль + оптические аксессуары (две стороны)</t>
  </si>
  <si>
    <t>Коробка монтажная 85х85  (шт.)</t>
  </si>
  <si>
    <t>Сталька-трос (кг)</t>
  </si>
  <si>
    <t>Монтажный комплект (шт.)</t>
  </si>
  <si>
    <t xml:space="preserve">Накладные/транспортные расходы </t>
  </si>
  <si>
    <t>Итого за пуско-наладочные работы и настройку программного обеспечения</t>
  </si>
  <si>
    <t>Спайка оптики</t>
  </si>
  <si>
    <t>Всього:</t>
  </si>
  <si>
    <t>Непередбачені витрати:</t>
  </si>
  <si>
    <t>Взагалом:</t>
  </si>
  <si>
    <t>монтаж и установка оборудования</t>
  </si>
  <si>
    <r>
      <t xml:space="preserve">Витая пара уличная UTP (м) - не экран., черный, </t>
    </r>
    <r>
      <rPr>
        <b/>
        <sz val="10"/>
        <rFont val="Arial Cyr"/>
        <charset val="204"/>
      </rPr>
      <t>уличный</t>
    </r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</si>
</sst>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\ _г_р_н_._-;\-* #,##0.0\ _г_р_н_._-;_-* &quot;-&quot;?\ _г_р_н_._-;_-@_-"/>
    <numFmt numFmtId="165" formatCode="0.00&quot; грн.&quot;"/>
    <numFmt numFmtId="166" formatCode="_-* #,##0.00\ _г_р_н_._-;\-* #,##0.00\ _г_р_н_._-;_-* \-??\ _г_р_н_._-;_-@_-"/>
  </numFmts>
  <fonts count="15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charset val="204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 applyProtection="1">
      <alignment horizontal="center"/>
    </xf>
    <xf numFmtId="2" fontId="8" fillId="0" borderId="0" xfId="0" applyNumberFormat="1" applyFont="1" applyBorder="1"/>
    <xf numFmtId="0" fontId="0" fillId="0" borderId="0" xfId="0" applyFont="1"/>
    <xf numFmtId="0" fontId="9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2" fontId="7" fillId="0" borderId="1" xfId="1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right" vertical="center"/>
    </xf>
    <xf numFmtId="166" fontId="7" fillId="0" borderId="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14" fillId="0" borderId="1" xfId="0" applyFont="1" applyBorder="1"/>
    <xf numFmtId="165" fontId="13" fillId="0" borderId="1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0" fillId="0" borderId="5" xfId="0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13" zoomScale="120" zoomScaleNormal="120" workbookViewId="0">
      <selection activeCell="E24" sqref="E24"/>
    </sheetView>
  </sheetViews>
  <sheetFormatPr defaultRowHeight="18.75"/>
  <cols>
    <col min="1" max="1" width="5.85546875" style="2" customWidth="1"/>
    <col min="2" max="2" width="64.28515625" style="2" customWidth="1"/>
    <col min="3" max="3" width="14" style="2" customWidth="1"/>
    <col min="4" max="4" width="13.85546875" style="2" customWidth="1"/>
    <col min="5" max="5" width="14.85546875" style="2" customWidth="1"/>
    <col min="6" max="16384" width="9.140625" style="2"/>
  </cols>
  <sheetData>
    <row r="1" spans="1:5">
      <c r="A1" s="1"/>
      <c r="B1" s="24" t="s">
        <v>5</v>
      </c>
      <c r="C1" s="25"/>
      <c r="D1" s="25"/>
      <c r="E1" s="26"/>
    </row>
    <row r="2" spans="1:5" ht="56.25">
      <c r="A2" s="3" t="s">
        <v>0</v>
      </c>
      <c r="B2" s="4" t="s">
        <v>4</v>
      </c>
      <c r="C2" s="5" t="s">
        <v>2</v>
      </c>
      <c r="D2" s="5" t="s">
        <v>1</v>
      </c>
      <c r="E2" s="4" t="s">
        <v>3</v>
      </c>
    </row>
    <row r="3" spans="1:5">
      <c r="A3" s="6">
        <v>1</v>
      </c>
      <c r="B3" s="14" t="s">
        <v>6</v>
      </c>
      <c r="C3" s="15">
        <v>11</v>
      </c>
      <c r="D3" s="16">
        <v>4544.6899999999996</v>
      </c>
      <c r="E3" s="17">
        <f t="shared" ref="E3:E20" si="0">D3*C3</f>
        <v>49991.59</v>
      </c>
    </row>
    <row r="4" spans="1:5">
      <c r="A4" s="7">
        <v>2</v>
      </c>
      <c r="B4" s="14" t="s">
        <v>7</v>
      </c>
      <c r="C4" s="15">
        <v>1</v>
      </c>
      <c r="D4" s="16">
        <v>15680</v>
      </c>
      <c r="E4" s="17">
        <f t="shared" si="0"/>
        <v>15680</v>
      </c>
    </row>
    <row r="5" spans="1:5">
      <c r="A5" s="6">
        <v>3</v>
      </c>
      <c r="B5" s="18" t="s">
        <v>8</v>
      </c>
      <c r="C5" s="15">
        <v>1</v>
      </c>
      <c r="D5" s="16">
        <v>2313</v>
      </c>
      <c r="E5" s="17">
        <f t="shared" si="0"/>
        <v>2313</v>
      </c>
    </row>
    <row r="6" spans="1:5" ht="60">
      <c r="A6" s="7">
        <v>4</v>
      </c>
      <c r="B6" s="18" t="s">
        <v>9</v>
      </c>
      <c r="C6" s="15">
        <v>3</v>
      </c>
      <c r="D6" s="16">
        <v>1585.92</v>
      </c>
      <c r="E6" s="17">
        <f t="shared" si="0"/>
        <v>4757.76</v>
      </c>
    </row>
    <row r="7" spans="1:5" ht="60">
      <c r="A7" s="6">
        <v>5</v>
      </c>
      <c r="B7" s="18" t="s">
        <v>10</v>
      </c>
      <c r="C7" s="15">
        <v>1</v>
      </c>
      <c r="D7" s="16">
        <v>3171.84</v>
      </c>
      <c r="E7" s="17">
        <f t="shared" si="0"/>
        <v>3171.84</v>
      </c>
    </row>
    <row r="8" spans="1:5" ht="25.5">
      <c r="A8" s="7">
        <v>6</v>
      </c>
      <c r="B8" s="14" t="s">
        <v>11</v>
      </c>
      <c r="C8" s="15">
        <v>300</v>
      </c>
      <c r="D8" s="16">
        <v>7.93</v>
      </c>
      <c r="E8" s="17">
        <f t="shared" si="0"/>
        <v>2379</v>
      </c>
    </row>
    <row r="9" spans="1:5">
      <c r="A9" s="6">
        <v>7</v>
      </c>
      <c r="B9" s="18" t="s">
        <v>26</v>
      </c>
      <c r="C9" s="15">
        <v>700</v>
      </c>
      <c r="D9" s="16">
        <v>7.92</v>
      </c>
      <c r="E9" s="17">
        <f t="shared" si="0"/>
        <v>5544</v>
      </c>
    </row>
    <row r="10" spans="1:5">
      <c r="A10" s="7">
        <v>8</v>
      </c>
      <c r="B10" s="18" t="s">
        <v>12</v>
      </c>
      <c r="C10" s="15">
        <v>100</v>
      </c>
      <c r="D10" s="16">
        <v>9.6300000000000008</v>
      </c>
      <c r="E10" s="17">
        <f t="shared" si="0"/>
        <v>963.00000000000011</v>
      </c>
    </row>
    <row r="11" spans="1:5">
      <c r="A11" s="6">
        <v>9</v>
      </c>
      <c r="B11" s="18" t="s">
        <v>13</v>
      </c>
      <c r="C11" s="15">
        <v>4</v>
      </c>
      <c r="D11" s="16">
        <v>3171.84</v>
      </c>
      <c r="E11" s="17">
        <f t="shared" si="0"/>
        <v>12687.36</v>
      </c>
    </row>
    <row r="12" spans="1:5">
      <c r="A12" s="7">
        <v>10</v>
      </c>
      <c r="B12" s="18" t="s">
        <v>14</v>
      </c>
      <c r="C12" s="15">
        <v>11</v>
      </c>
      <c r="D12" s="16">
        <v>925.12</v>
      </c>
      <c r="E12" s="17">
        <f t="shared" si="0"/>
        <v>10176.32</v>
      </c>
    </row>
    <row r="13" spans="1:5" ht="24" customHeight="1">
      <c r="A13" s="6">
        <v>11</v>
      </c>
      <c r="B13" s="14" t="s">
        <v>15</v>
      </c>
      <c r="C13" s="15">
        <v>2</v>
      </c>
      <c r="D13" s="16">
        <v>2352</v>
      </c>
      <c r="E13" s="17">
        <f t="shared" si="0"/>
        <v>4704</v>
      </c>
    </row>
    <row r="14" spans="1:5">
      <c r="A14" s="7">
        <v>12</v>
      </c>
      <c r="B14" s="18" t="s">
        <v>16</v>
      </c>
      <c r="C14" s="15">
        <v>11</v>
      </c>
      <c r="D14" s="16">
        <v>33.6</v>
      </c>
      <c r="E14" s="17">
        <f t="shared" si="0"/>
        <v>369.6</v>
      </c>
    </row>
    <row r="15" spans="1:5">
      <c r="A15" s="6">
        <v>13</v>
      </c>
      <c r="B15" s="18" t="s">
        <v>17</v>
      </c>
      <c r="C15" s="15">
        <v>5</v>
      </c>
      <c r="D15" s="16">
        <v>58.15</v>
      </c>
      <c r="E15" s="17">
        <f t="shared" si="0"/>
        <v>290.75</v>
      </c>
    </row>
    <row r="16" spans="1:5">
      <c r="A16" s="7">
        <v>14</v>
      </c>
      <c r="B16" s="18" t="s">
        <v>18</v>
      </c>
      <c r="C16" s="15">
        <v>3</v>
      </c>
      <c r="D16" s="16">
        <v>555.20000000000005</v>
      </c>
      <c r="E16" s="17">
        <f t="shared" si="0"/>
        <v>1665.6000000000001</v>
      </c>
    </row>
    <row r="17" spans="1:5" ht="18.75" customHeight="1">
      <c r="A17" s="6">
        <v>15</v>
      </c>
      <c r="B17" s="12" t="s">
        <v>19</v>
      </c>
      <c r="C17" s="13">
        <v>1</v>
      </c>
      <c r="D17" s="19">
        <v>377.6</v>
      </c>
      <c r="E17" s="20">
        <f t="shared" si="0"/>
        <v>377.6</v>
      </c>
    </row>
    <row r="18" spans="1:5" ht="18.75" customHeight="1">
      <c r="A18" s="7">
        <v>16</v>
      </c>
      <c r="B18" s="12" t="s">
        <v>25</v>
      </c>
      <c r="C18" s="13">
        <v>1</v>
      </c>
      <c r="D18" s="19">
        <v>46643.040000000001</v>
      </c>
      <c r="E18" s="20">
        <f t="shared" si="0"/>
        <v>46643.040000000001</v>
      </c>
    </row>
    <row r="19" spans="1:5" ht="27" customHeight="1">
      <c r="A19" s="6">
        <v>17</v>
      </c>
      <c r="B19" s="12" t="s">
        <v>20</v>
      </c>
      <c r="C19" s="13">
        <v>1</v>
      </c>
      <c r="D19" s="19">
        <v>4664</v>
      </c>
      <c r="E19" s="20">
        <f t="shared" si="0"/>
        <v>4664</v>
      </c>
    </row>
    <row r="20" spans="1:5">
      <c r="A20" s="7">
        <v>18</v>
      </c>
      <c r="B20" s="12" t="s">
        <v>21</v>
      </c>
      <c r="C20" s="13">
        <v>1</v>
      </c>
      <c r="D20" s="19">
        <v>240</v>
      </c>
      <c r="E20" s="20">
        <f t="shared" si="0"/>
        <v>240</v>
      </c>
    </row>
    <row r="21" spans="1:5">
      <c r="B21" s="27" t="s">
        <v>22</v>
      </c>
      <c r="C21" s="28"/>
      <c r="D21" s="29"/>
      <c r="E21" s="9">
        <f>SUM(E3:E20)</f>
        <v>166618.46000000002</v>
      </c>
    </row>
    <row r="22" spans="1:5">
      <c r="B22" s="30" t="s">
        <v>23</v>
      </c>
      <c r="C22" s="31"/>
      <c r="D22" s="31"/>
      <c r="E22" s="9">
        <v>33323.69</v>
      </c>
    </row>
    <row r="23" spans="1:5">
      <c r="B23" s="21" t="s">
        <v>24</v>
      </c>
      <c r="C23" s="22"/>
      <c r="D23" s="23"/>
      <c r="E23" s="9">
        <f>SUM(E21:E22)</f>
        <v>199942.15000000002</v>
      </c>
    </row>
    <row r="24" spans="1:5">
      <c r="B24" s="10"/>
      <c r="C24" s="8"/>
      <c r="D24" s="11"/>
      <c r="E24" s="9"/>
    </row>
  </sheetData>
  <mergeCells count="4">
    <mergeCell ref="B23:D23"/>
    <mergeCell ref="B1:E1"/>
    <mergeCell ref="B21:D21"/>
    <mergeCell ref="B22:D22"/>
  </mergeCells>
  <phoneticPr fontId="4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2019-07-19T14:06:24Z</dcterms:modified>
</cp:coreProperties>
</file>