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ЛОКНОТ\МІЦНА ГРОМАДА\Проекти бюджету участі 2019\14 + Ремонт системи ХВС в буд. 188 по вул. Богомаза\"/>
    </mc:Choice>
  </mc:AlternateContent>
  <bookViews>
    <workbookView xWindow="0" yWindow="0" windowWidth="19200" windowHeight="1090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Лист1!$A$18</definedName>
  </definedNames>
  <calcPr calcId="162913"/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 l="1"/>
  <c r="G65" i="1" l="1"/>
  <c r="G66" i="1" s="1"/>
  <c r="G67" i="1" s="1"/>
</calcChain>
</file>

<file path=xl/sharedStrings.xml><?xml version="1.0" encoding="utf-8"?>
<sst xmlns="http://schemas.openxmlformats.org/spreadsheetml/2006/main" count="113" uniqueCount="71">
  <si>
    <t>Трійник ППР Ду 75 Hakan (1/10) (3917 40 00 90, Імпортований товар)</t>
  </si>
  <si>
    <t>Коліно ППР  Ду 75х90°  Hakan (4/16) (3917 40 00 90, Імпортований товар)</t>
  </si>
  <si>
    <t>Трійник ППР Ду 75х25х75 (3917 40 00 90, Імпортований товар)</t>
  </si>
  <si>
    <t>Трійник ППР Ду 75х50х75 (3917 40 00 90, Імпортований товар)</t>
  </si>
  <si>
    <t>Трійник ППР Ду 63х50х63 Hakan (4/16) (3917 40 00 90, Імпортований товар)</t>
  </si>
  <si>
    <t>Трійник ППР Ду 50 Hakan (5/30) (3917 40 00 90, Імпортований товар)</t>
  </si>
  <si>
    <t>Трійник ППР Ду 50х40х50 Hakan (5/30) (3917 40 00 90, Імпортований товар)</t>
  </si>
  <si>
    <t>Трійник ППР Ду 40 Hakan (5/50) (3917 40 00 90, Імпортований товар)</t>
  </si>
  <si>
    <t>Трійник ППР Ду 40х25х40 Hakan (5/50) (3917 40 00 90, Імпортований товар)</t>
  </si>
  <si>
    <t>Трійник ППР Ду 40х20х40 Hakan (5/50) (3917 40 00 90, Імпортований товар)</t>
  </si>
  <si>
    <t>Трійник ППР Ду 25х20х25 Hakan (25/175) (3917 40 00 90, Імпортований товар)</t>
  </si>
  <si>
    <t>Кран ППР Ду 40 кульовий Hakan (1/25) (8481 80 81 00, Імпортований товар)</t>
  </si>
  <si>
    <t>Кран ППР Ду 25 кульовий Hakan (10/70) (8481 80 81 00, Імпортований товар)</t>
  </si>
  <si>
    <t>Кран ППР Ду 20 кульовий Hakan (10/100) (8481 80 81 00, Імпортований товар)</t>
  </si>
  <si>
    <t>Перехід ППР Ду 40х1 1/4" ВР п./ключ Hakan (10/50) (3917 40 00 90, Імпортований товар)</t>
  </si>
  <si>
    <t>Перехід ППР Ду 40х1 1/4" ЗР п./ключ Hakan (10/50) (3917 40 00 90, Імпортований товар)</t>
  </si>
  <si>
    <t>Перехід ППР Ду 25х3/4" ВР Hakan  (25/225) (3917 40 00 90, Імпортований товар)</t>
  </si>
  <si>
    <t>Коліно ППР  Ду 63х90°  Hakan (4/20) (3917 40 00 90, Імпортований товар)</t>
  </si>
  <si>
    <t>Коліно ППР  Ду 50х90°  Hakan (5/40) (3917 40 00 90, Імпортований товар)</t>
  </si>
  <si>
    <t>Коліно ППР  Ду 50х45°  Hakan (10/40) (3917 40 00 90, Імпортований товар)</t>
  </si>
  <si>
    <t>Коліно ППР  Ду 40х90°  Hakan (15/75) (3917 40 00 90, Імпортований товар)</t>
  </si>
  <si>
    <t>Коліно ППР  Ду 40х45°  Hakan (20/80) (3917 40 00 90, Імпортований товар)</t>
  </si>
  <si>
    <t>Труба ППР Дn 75 PN20 Hakan (12) (3917 22 10 00, Імпортований товар)</t>
  </si>
  <si>
    <t>Труба ППР Дn 63 PN20 Hakan (16) (3917 22 10 00, Імпортований товар)</t>
  </si>
  <si>
    <t>Труба ППР Дn 50 PN20 Hakan (20) (3917 22 10 00, Імпортований товар)</t>
  </si>
  <si>
    <t>Труба ППР Дn 40 PN20 Hakan (40) (3917 22 10 00, Імпортований товар)</t>
  </si>
  <si>
    <t>Труба ППР Дn 25 PN20 Hakan (/80) (3917 22 10 00, Імпортований товар)</t>
  </si>
  <si>
    <t>Труба ППР Дn 20 PN20 Hakan (100) (3917 22 10 00, Імпортований товар)</t>
  </si>
  <si>
    <t>Муфта ППР Ду 75х63 З-В Hakan (8/40) (3917 40 00 90, Імпортований товар)</t>
  </si>
  <si>
    <t>Муфта ППР Ду 63х50 З-В Hakan (10/50) (3917 40 00 90, Імпортований товар)</t>
  </si>
  <si>
    <t>Муфта ППР Ду 50х40 З-В Hakan (20/100) (3917 40 00 90, Імпортований товар)</t>
  </si>
  <si>
    <t>Муфта ППР Ду 75 Hakan (5/30) (3917 40 00 90, Імпортований товар)</t>
  </si>
  <si>
    <t>Муфта ППР Ду 63 Hakan (9/45) (3917 40 00 90, Імпортований товар)</t>
  </si>
  <si>
    <t>Муфта ППР Ду 50 Hakan (10/70) (3917 40 00 90, Імпортований товар)</t>
  </si>
  <si>
    <t>Муфта ППР Ду 40 Hakan (25/125) (3917 40 00 90, Імпортований товар)</t>
  </si>
  <si>
    <t>Різьб. з'єдн. "амер" лат. Ду 32 СТК (7412 20 00 00, Імпортований товар)</t>
  </si>
  <si>
    <t>Футорка латунна 32х25 посилен. (7412 20 00 00 , Товар)</t>
  </si>
  <si>
    <t>Кріплення д/труб Ду 65  (70-80)-(100) (7326 90 98 90 , Товар)</t>
  </si>
  <si>
    <t>Кріплення д/труб Ду 50  (59-65)-(120) (7326 90 98 90 , Товар)</t>
  </si>
  <si>
    <t>Кріплення д/труб Ду 40  (47-53)-(160) (7326 90 98 90 , Товар)</t>
  </si>
  <si>
    <t>Кріплення д/труб Ду 32  (40-43)-(200) (7326 90 98 90 , Товар)</t>
  </si>
  <si>
    <t>Засувка 30с41нж Ду 80 (вода, нафта) Ру16 (8481 80 63 00, Імпортований товар)</t>
  </si>
  <si>
    <t>Фланець вільний пластиковий  к  ППР бурту Т Ду 90 (фл. Ду 80) (3917 40 00 90, Імпортований товар)</t>
  </si>
  <si>
    <t>Буртик ППР Ду 90 (зварювання з трубою) (3917 40 00 90, Імпортований товар)</t>
  </si>
  <si>
    <t>шт</t>
  </si>
  <si>
    <t>м</t>
  </si>
  <si>
    <t>№ п/п</t>
  </si>
  <si>
    <t>Товар</t>
  </si>
  <si>
    <t>кількість</t>
  </si>
  <si>
    <t>од.вим.</t>
  </si>
  <si>
    <t>ціна за одиницю, грн. без пдв</t>
  </si>
  <si>
    <t>сума, грн. без пдв</t>
  </si>
  <si>
    <t>Разом :</t>
  </si>
  <si>
    <t>ПДВ :</t>
  </si>
  <si>
    <t>Усього з ПДВ :</t>
  </si>
  <si>
    <t xml:space="preserve">                  ЄДРПОУ  37149724</t>
  </si>
  <si>
    <t xml:space="preserve">                  Україна,  49130  м.Дніпро   </t>
  </si>
  <si>
    <t xml:space="preserve">                  вул.Березинська буд.80 кім.218</t>
  </si>
  <si>
    <t xml:space="preserve">                  тел/факс  (067) 236-84-82</t>
  </si>
  <si>
    <t xml:space="preserve">                  тел.  (067) 95-85-015</t>
  </si>
  <si>
    <t xml:space="preserve">                  тел. (056) 736-13-57</t>
  </si>
  <si>
    <t xml:space="preserve">                  www:obri.com.ua </t>
  </si>
  <si>
    <t xml:space="preserve">                  e-mail: obri.nasos@gmail.com</t>
  </si>
  <si>
    <t>ПП « ГОРИЗОНТ С.Н.О.»</t>
  </si>
  <si>
    <t>Комерційна пропозиція</t>
  </si>
  <si>
    <t>вих. № 19719/КП-1</t>
  </si>
  <si>
    <t>від 19 липня 2019 року</t>
  </si>
  <si>
    <t xml:space="preserve">                 ПРИВАТНЕ ПІДПРИЄМСТВО "ГОРИЗОНТ СУЧАСНЕ НАСОСНЕ ОБЛАДНАННЯ"  пропонує виконання робіт для ОСББ «ФОРТЕЦЯ 188» по Поточному ремонту системи холодного водопостачання</t>
  </si>
  <si>
    <t>Демонтажны роботи, прокладання трубопроводу водопостачання</t>
  </si>
  <si>
    <t>грн</t>
  </si>
  <si>
    <t>послуга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</si>
</sst>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Border="1"/>
    <xf numFmtId="0" fontId="1" fillId="0" borderId="0" xfId="0" applyNumberFormat="1" applyFont="1" applyBorder="1" applyAlignment="1">
      <alignment vertical="top" wrapText="1"/>
    </xf>
    <xf numFmtId="4" fontId="0" fillId="0" borderId="0" xfId="0" applyNumberFormat="1" applyBorder="1"/>
    <xf numFmtId="0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vertical="top" wrapText="1"/>
    </xf>
    <xf numFmtId="4" fontId="2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3" fillId="0" borderId="0" xfId="1" applyAlignment="1" applyProtection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8" fillId="0" borderId="0" xfId="0" applyFont="1"/>
    <xf numFmtId="0" fontId="9" fillId="0" borderId="0" xfId="1" applyFont="1" applyAlignment="1" applyProtection="1">
      <alignment horizontal="justify"/>
    </xf>
    <xf numFmtId="0" fontId="9" fillId="0" borderId="0" xfId="1" applyFont="1" applyAlignment="1" applyProtection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" fontId="14" fillId="0" borderId="1" xfId="0" applyNumberFormat="1" applyFont="1" applyBorder="1"/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2028825</xdr:colOff>
      <xdr:row>0</xdr:row>
      <xdr:rowOff>438150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0"/>
          <a:ext cx="2028825" cy="4381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ri.nasos@gmail.com" TargetMode="External"/><Relationship Id="rId1" Type="http://schemas.openxmlformats.org/officeDocument/2006/relationships/hyperlink" Target="http://obri.com.u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7"/>
  <sheetViews>
    <sheetView tabSelected="1" topLeftCell="A34" workbookViewId="0">
      <selection activeCell="C20" sqref="C20:G64"/>
    </sheetView>
  </sheetViews>
  <sheetFormatPr defaultRowHeight="15" x14ac:dyDescent="0.25"/>
  <cols>
    <col min="1" max="1" width="2.5703125" style="1" customWidth="1"/>
    <col min="2" max="2" width="4.85546875" style="9" customWidth="1"/>
    <col min="3" max="3" width="49.42578125" style="1" customWidth="1"/>
    <col min="4" max="4" width="9" style="1" bestFit="1" customWidth="1"/>
    <col min="5" max="5" width="8" style="9" bestFit="1" customWidth="1"/>
    <col min="6" max="6" width="16.140625" style="3" bestFit="1" customWidth="1"/>
    <col min="7" max="7" width="12.28515625" style="3" customWidth="1"/>
    <col min="8" max="8" width="10" style="1" bestFit="1" customWidth="1"/>
    <col min="9" max="16384" width="9.140625" style="1"/>
  </cols>
  <sheetData>
    <row r="1" spans="2:7" ht="39" customHeight="1" x14ac:dyDescent="0.25"/>
    <row r="2" spans="2:7" ht="14.25" customHeight="1" x14ac:dyDescent="0.25">
      <c r="C2" s="11" t="s">
        <v>63</v>
      </c>
    </row>
    <row r="3" spans="2:7" ht="14.25" customHeight="1" x14ac:dyDescent="0.25">
      <c r="C3" s="11" t="s">
        <v>55</v>
      </c>
    </row>
    <row r="4" spans="2:7" ht="14.25" customHeight="1" x14ac:dyDescent="0.25">
      <c r="C4" s="11" t="s">
        <v>56</v>
      </c>
    </row>
    <row r="5" spans="2:7" ht="14.25" customHeight="1" x14ac:dyDescent="0.25">
      <c r="C5" s="11" t="s">
        <v>57</v>
      </c>
    </row>
    <row r="6" spans="2:7" ht="14.25" customHeight="1" x14ac:dyDescent="0.25">
      <c r="C6" s="11" t="s">
        <v>58</v>
      </c>
    </row>
    <row r="7" spans="2:7" ht="14.25" customHeight="1" x14ac:dyDescent="0.25">
      <c r="C7" s="11" t="s">
        <v>59</v>
      </c>
    </row>
    <row r="8" spans="2:7" ht="14.25" customHeight="1" x14ac:dyDescent="0.25">
      <c r="C8" s="11" t="s">
        <v>60</v>
      </c>
    </row>
    <row r="9" spans="2:7" ht="12.75" customHeight="1" x14ac:dyDescent="0.25">
      <c r="C9" s="16" t="s">
        <v>61</v>
      </c>
    </row>
    <row r="10" spans="2:7" ht="12.75" customHeight="1" x14ac:dyDescent="0.25">
      <c r="C10" s="17" t="s">
        <v>62</v>
      </c>
    </row>
    <row r="11" spans="2:7" ht="12.75" customHeight="1" x14ac:dyDescent="0.25">
      <c r="C11" s="12"/>
    </row>
    <row r="12" spans="2:7" ht="14.25" customHeight="1" x14ac:dyDescent="0.25">
      <c r="C12" s="14" t="s">
        <v>65</v>
      </c>
    </row>
    <row r="13" spans="2:7" ht="14.25" customHeight="1" x14ac:dyDescent="0.25">
      <c r="C13" s="15" t="s">
        <v>66</v>
      </c>
    </row>
    <row r="14" spans="2:7" ht="11.25" customHeight="1" x14ac:dyDescent="0.25"/>
    <row r="15" spans="2:7" ht="14.25" customHeight="1" x14ac:dyDescent="0.3">
      <c r="B15" s="32" t="s">
        <v>64</v>
      </c>
      <c r="C15" s="32"/>
      <c r="D15" s="32"/>
      <c r="E15" s="32"/>
      <c r="F15" s="32"/>
      <c r="G15" s="32"/>
    </row>
    <row r="16" spans="2:7" ht="11.25" customHeight="1" x14ac:dyDescent="0.3">
      <c r="C16" s="13"/>
    </row>
    <row r="17" spans="2:26" ht="53.25" customHeight="1" x14ac:dyDescent="0.25">
      <c r="B17" s="31" t="s">
        <v>67</v>
      </c>
      <c r="C17" s="31"/>
      <c r="D17" s="31"/>
      <c r="E17" s="31"/>
      <c r="F17" s="31"/>
      <c r="G17" s="31"/>
    </row>
    <row r="18" spans="2:26" ht="11.25" customHeight="1" x14ac:dyDescent="0.25"/>
    <row r="19" spans="2:26" s="10" customFormat="1" ht="24" x14ac:dyDescent="0.25">
      <c r="B19" s="22" t="s">
        <v>46</v>
      </c>
      <c r="C19" s="22" t="s">
        <v>47</v>
      </c>
      <c r="D19" s="22" t="s">
        <v>48</v>
      </c>
      <c r="E19" s="24" t="s">
        <v>49</v>
      </c>
      <c r="F19" s="25" t="s">
        <v>50</v>
      </c>
      <c r="G19" s="25" t="s">
        <v>51</v>
      </c>
    </row>
    <row r="20" spans="2:26" s="10" customFormat="1" ht="30" customHeight="1" x14ac:dyDescent="0.25">
      <c r="B20" s="22">
        <v>1</v>
      </c>
      <c r="C20" s="18" t="s">
        <v>68</v>
      </c>
      <c r="D20" s="19" t="s">
        <v>70</v>
      </c>
      <c r="E20" s="20" t="s">
        <v>69</v>
      </c>
      <c r="F20" s="21">
        <v>13881.58</v>
      </c>
      <c r="G20" s="21">
        <v>13881.58</v>
      </c>
    </row>
    <row r="21" spans="2:26" ht="15" customHeight="1" x14ac:dyDescent="0.25">
      <c r="B21" s="23">
        <v>2</v>
      </c>
      <c r="C21" s="4" t="s">
        <v>0</v>
      </c>
      <c r="D21" s="5">
        <v>2</v>
      </c>
      <c r="E21" s="8" t="s">
        <v>44</v>
      </c>
      <c r="F21" s="26">
        <v>192.82651400000003</v>
      </c>
      <c r="G21" s="6">
        <f>D21*F21</f>
        <v>385.65302800000006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15" customHeight="1" x14ac:dyDescent="0.25">
      <c r="B22" s="22">
        <v>3</v>
      </c>
      <c r="C22" s="4" t="s">
        <v>1</v>
      </c>
      <c r="D22" s="5">
        <v>5</v>
      </c>
      <c r="E22" s="8" t="s">
        <v>44</v>
      </c>
      <c r="F22" s="26">
        <v>137.792575</v>
      </c>
      <c r="G22" s="6">
        <f t="shared" ref="G22:G64" si="0">D22*F22</f>
        <v>688.96287499999994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2:26" ht="15" customHeight="1" x14ac:dyDescent="0.25">
      <c r="B23" s="23">
        <v>4</v>
      </c>
      <c r="C23" s="4" t="s">
        <v>2</v>
      </c>
      <c r="D23" s="5">
        <v>1</v>
      </c>
      <c r="E23" s="8" t="s">
        <v>44</v>
      </c>
      <c r="F23" s="26">
        <v>270.76587200000006</v>
      </c>
      <c r="G23" s="6">
        <f t="shared" si="0"/>
        <v>270.76587200000006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2:26" ht="15" customHeight="1" x14ac:dyDescent="0.25">
      <c r="B24" s="22">
        <v>5</v>
      </c>
      <c r="C24" s="4" t="s">
        <v>3</v>
      </c>
      <c r="D24" s="5">
        <v>3</v>
      </c>
      <c r="E24" s="8" t="s">
        <v>44</v>
      </c>
      <c r="F24" s="26">
        <v>261.09961900000002</v>
      </c>
      <c r="G24" s="6">
        <f t="shared" si="0"/>
        <v>783.298857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2:26" ht="15" customHeight="1" x14ac:dyDescent="0.25">
      <c r="B25" s="23">
        <v>6</v>
      </c>
      <c r="C25" s="4" t="s">
        <v>4</v>
      </c>
      <c r="D25" s="5">
        <v>6</v>
      </c>
      <c r="E25" s="8" t="s">
        <v>44</v>
      </c>
      <c r="F25" s="26">
        <v>148.70519300000001</v>
      </c>
      <c r="G25" s="6">
        <f t="shared" si="0"/>
        <v>892.23115800000005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 ht="15" customHeight="1" x14ac:dyDescent="0.25">
      <c r="B26" s="22">
        <v>7</v>
      </c>
      <c r="C26" s="4" t="s">
        <v>5</v>
      </c>
      <c r="D26" s="5">
        <v>2</v>
      </c>
      <c r="E26" s="8" t="s">
        <v>44</v>
      </c>
      <c r="F26" s="26">
        <v>56.723456000000006</v>
      </c>
      <c r="G26" s="6">
        <f t="shared" si="0"/>
        <v>113.44691200000001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 ht="15" customHeight="1" x14ac:dyDescent="0.25">
      <c r="B27" s="23">
        <v>8</v>
      </c>
      <c r="C27" s="4" t="s">
        <v>6</v>
      </c>
      <c r="D27" s="5">
        <v>10</v>
      </c>
      <c r="E27" s="8" t="s">
        <v>44</v>
      </c>
      <c r="F27" s="26">
        <v>68.910136000000008</v>
      </c>
      <c r="G27" s="6">
        <f t="shared" si="0"/>
        <v>689.10136000000011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 ht="15" customHeight="1" x14ac:dyDescent="0.25">
      <c r="B28" s="22">
        <v>9</v>
      </c>
      <c r="C28" s="4" t="s">
        <v>7</v>
      </c>
      <c r="D28" s="5">
        <v>6</v>
      </c>
      <c r="E28" s="8" t="s">
        <v>44</v>
      </c>
      <c r="F28" s="26">
        <v>27.724697000000003</v>
      </c>
      <c r="G28" s="6">
        <f t="shared" si="0"/>
        <v>166.34818200000001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 ht="15" customHeight="1" x14ac:dyDescent="0.25">
      <c r="B29" s="23">
        <v>10</v>
      </c>
      <c r="C29" s="4" t="s">
        <v>8</v>
      </c>
      <c r="D29" s="5">
        <v>1</v>
      </c>
      <c r="E29" s="8" t="s">
        <v>44</v>
      </c>
      <c r="F29" s="26">
        <v>29.774275000000003</v>
      </c>
      <c r="G29" s="6">
        <f t="shared" si="0"/>
        <v>29.774275000000003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 ht="15" customHeight="1" x14ac:dyDescent="0.25">
      <c r="B30" s="22">
        <v>11</v>
      </c>
      <c r="C30" s="4" t="s">
        <v>9</v>
      </c>
      <c r="D30" s="5">
        <v>24</v>
      </c>
      <c r="E30" s="8" t="s">
        <v>44</v>
      </c>
      <c r="F30" s="26">
        <v>26.893787000000003</v>
      </c>
      <c r="G30" s="6">
        <f t="shared" si="0"/>
        <v>645.45088800000008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 ht="15" customHeight="1" x14ac:dyDescent="0.25">
      <c r="B31" s="23">
        <v>12</v>
      </c>
      <c r="C31" s="4" t="s">
        <v>10</v>
      </c>
      <c r="D31" s="5">
        <v>1</v>
      </c>
      <c r="E31" s="8" t="s">
        <v>44</v>
      </c>
      <c r="F31" s="26">
        <v>12.574438000000002</v>
      </c>
      <c r="G31" s="6">
        <f t="shared" si="0"/>
        <v>12.574438000000002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 ht="15" customHeight="1" x14ac:dyDescent="0.25">
      <c r="B32" s="22">
        <v>13</v>
      </c>
      <c r="C32" s="4" t="s">
        <v>11</v>
      </c>
      <c r="D32" s="5">
        <v>24</v>
      </c>
      <c r="E32" s="8" t="s">
        <v>44</v>
      </c>
      <c r="F32" s="26">
        <v>457.88680400000004</v>
      </c>
      <c r="G32" s="6">
        <f t="shared" si="0"/>
        <v>10989.283296000001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 ht="15" customHeight="1" x14ac:dyDescent="0.25">
      <c r="B33" s="23">
        <v>14</v>
      </c>
      <c r="C33" s="4" t="s">
        <v>12</v>
      </c>
      <c r="D33" s="5">
        <v>2</v>
      </c>
      <c r="E33" s="8" t="s">
        <v>44</v>
      </c>
      <c r="F33" s="26">
        <v>121.42364800000001</v>
      </c>
      <c r="G33" s="6">
        <f t="shared" si="0"/>
        <v>242.84729600000003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 ht="15" customHeight="1" x14ac:dyDescent="0.25">
      <c r="B34" s="22">
        <v>15</v>
      </c>
      <c r="C34" s="4" t="s">
        <v>13</v>
      </c>
      <c r="D34" s="5">
        <v>24</v>
      </c>
      <c r="E34" s="8" t="s">
        <v>44</v>
      </c>
      <c r="F34" s="26">
        <v>99.127563000000009</v>
      </c>
      <c r="G34" s="6">
        <f t="shared" si="0"/>
        <v>2379.0615120000002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 ht="15" customHeight="1" x14ac:dyDescent="0.25">
      <c r="B35" s="23">
        <v>16</v>
      </c>
      <c r="C35" s="4" t="s">
        <v>14</v>
      </c>
      <c r="D35" s="5">
        <v>14</v>
      </c>
      <c r="E35" s="8" t="s">
        <v>44</v>
      </c>
      <c r="F35" s="26">
        <v>275.14199800000006</v>
      </c>
      <c r="G35" s="6">
        <f t="shared" si="0"/>
        <v>3851.9879720000008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 ht="15" customHeight="1" x14ac:dyDescent="0.25">
      <c r="B36" s="22">
        <v>17</v>
      </c>
      <c r="C36" s="4" t="s">
        <v>15</v>
      </c>
      <c r="D36" s="5">
        <v>1</v>
      </c>
      <c r="E36" s="8" t="s">
        <v>44</v>
      </c>
      <c r="F36" s="26">
        <v>306.633487</v>
      </c>
      <c r="G36" s="6">
        <f t="shared" si="0"/>
        <v>306.633487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 ht="15" customHeight="1" x14ac:dyDescent="0.25">
      <c r="B37" s="23">
        <v>18</v>
      </c>
      <c r="C37" s="4" t="s">
        <v>16</v>
      </c>
      <c r="D37" s="5">
        <v>1</v>
      </c>
      <c r="E37" s="8" t="s">
        <v>44</v>
      </c>
      <c r="F37" s="26">
        <v>64.672495000000012</v>
      </c>
      <c r="G37" s="6">
        <f t="shared" si="0"/>
        <v>64.672495000000012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2:26" ht="15" customHeight="1" x14ac:dyDescent="0.25">
      <c r="B38" s="22">
        <v>19</v>
      </c>
      <c r="C38" s="4" t="s">
        <v>17</v>
      </c>
      <c r="D38" s="5">
        <v>4</v>
      </c>
      <c r="E38" s="8" t="s">
        <v>44</v>
      </c>
      <c r="F38" s="26">
        <v>84.420456000000016</v>
      </c>
      <c r="G38" s="6">
        <f t="shared" si="0"/>
        <v>337.68182400000006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2:26" ht="15" customHeight="1" x14ac:dyDescent="0.25">
      <c r="B39" s="23">
        <v>20</v>
      </c>
      <c r="C39" s="4" t="s">
        <v>18</v>
      </c>
      <c r="D39" s="5">
        <v>10</v>
      </c>
      <c r="E39" s="8" t="s">
        <v>44</v>
      </c>
      <c r="F39" s="26">
        <v>45.367686000000006</v>
      </c>
      <c r="G39" s="6">
        <f t="shared" si="0"/>
        <v>453.67686000000003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2:26" ht="15" customHeight="1" x14ac:dyDescent="0.25">
      <c r="B40" s="22">
        <v>21</v>
      </c>
      <c r="C40" s="4" t="s">
        <v>19</v>
      </c>
      <c r="D40" s="5">
        <v>20</v>
      </c>
      <c r="E40" s="8" t="s">
        <v>44</v>
      </c>
      <c r="F40" s="26">
        <v>48.303568000000006</v>
      </c>
      <c r="G40" s="6">
        <f t="shared" si="0"/>
        <v>966.07136000000014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2:26" ht="15" customHeight="1" x14ac:dyDescent="0.25">
      <c r="B41" s="23">
        <v>22</v>
      </c>
      <c r="C41" s="4" t="s">
        <v>20</v>
      </c>
      <c r="D41" s="5">
        <v>50</v>
      </c>
      <c r="E41" s="8" t="s">
        <v>44</v>
      </c>
      <c r="F41" s="26">
        <v>26.035180000000004</v>
      </c>
      <c r="G41" s="6">
        <f t="shared" si="0"/>
        <v>1301.7590000000002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2:26" ht="15" customHeight="1" x14ac:dyDescent="0.25">
      <c r="B42" s="22">
        <v>23</v>
      </c>
      <c r="C42" s="4" t="s">
        <v>21</v>
      </c>
      <c r="D42" s="5">
        <v>50</v>
      </c>
      <c r="E42" s="8" t="s">
        <v>44</v>
      </c>
      <c r="F42" s="26">
        <v>34.870523000000006</v>
      </c>
      <c r="G42" s="6">
        <f t="shared" si="0"/>
        <v>1743.5261500000004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2:26" ht="15" customHeight="1" x14ac:dyDescent="0.25">
      <c r="B43" s="23">
        <v>24</v>
      </c>
      <c r="C43" s="4" t="s">
        <v>22</v>
      </c>
      <c r="D43" s="5">
        <v>60</v>
      </c>
      <c r="E43" s="8" t="s">
        <v>45</v>
      </c>
      <c r="F43" s="26">
        <v>426.84010000000001</v>
      </c>
      <c r="G43" s="6">
        <f t="shared" si="0"/>
        <v>25610.405999999999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2:26" ht="15" customHeight="1" x14ac:dyDescent="0.25">
      <c r="B44" s="22">
        <v>25</v>
      </c>
      <c r="C44" s="4" t="s">
        <v>23</v>
      </c>
      <c r="D44" s="5">
        <v>104</v>
      </c>
      <c r="E44" s="8" t="s">
        <v>45</v>
      </c>
      <c r="F44" s="26">
        <v>294.47399999999999</v>
      </c>
      <c r="G44" s="6">
        <f t="shared" si="0"/>
        <v>30625.295999999998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2:26" ht="15" customHeight="1" x14ac:dyDescent="0.25">
      <c r="B45" s="23">
        <v>26</v>
      </c>
      <c r="C45" s="4" t="s">
        <v>24</v>
      </c>
      <c r="D45" s="5">
        <v>50</v>
      </c>
      <c r="E45" s="8" t="s">
        <v>45</v>
      </c>
      <c r="F45" s="26">
        <v>219.72030100000003</v>
      </c>
      <c r="G45" s="6">
        <f t="shared" si="0"/>
        <v>10986.015050000002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2:26" ht="15" customHeight="1" x14ac:dyDescent="0.25">
      <c r="B46" s="22">
        <v>27</v>
      </c>
      <c r="C46" s="4" t="s">
        <v>25</v>
      </c>
      <c r="D46" s="5">
        <v>100</v>
      </c>
      <c r="E46" s="8" t="s">
        <v>45</v>
      </c>
      <c r="F46" s="26">
        <v>141.55936700000001</v>
      </c>
      <c r="G46" s="6">
        <f t="shared" si="0"/>
        <v>14155.9367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2:26" ht="15" customHeight="1" x14ac:dyDescent="0.25">
      <c r="B47" s="23">
        <v>28</v>
      </c>
      <c r="C47" s="4" t="s">
        <v>26</v>
      </c>
      <c r="D47" s="5">
        <v>4</v>
      </c>
      <c r="E47" s="8" t="s">
        <v>45</v>
      </c>
      <c r="F47" s="26">
        <v>52.513512000000013</v>
      </c>
      <c r="G47" s="6">
        <f t="shared" si="0"/>
        <v>210.05404800000005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2:26" ht="15" customHeight="1" x14ac:dyDescent="0.25">
      <c r="B48" s="22">
        <v>29</v>
      </c>
      <c r="C48" s="4" t="s">
        <v>27</v>
      </c>
      <c r="D48" s="5">
        <v>8</v>
      </c>
      <c r="E48" s="8" t="s">
        <v>45</v>
      </c>
      <c r="F48" s="26">
        <v>29.414214000000001</v>
      </c>
      <c r="G48" s="6">
        <f t="shared" si="0"/>
        <v>235.31371200000001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2:26" ht="15" customHeight="1" x14ac:dyDescent="0.25">
      <c r="B49" s="23">
        <v>30</v>
      </c>
      <c r="C49" s="4" t="s">
        <v>28</v>
      </c>
      <c r="D49" s="5">
        <v>1</v>
      </c>
      <c r="E49" s="8" t="s">
        <v>44</v>
      </c>
      <c r="F49" s="26">
        <v>62.152068000000014</v>
      </c>
      <c r="G49" s="6">
        <f t="shared" si="0"/>
        <v>62.152068000000014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2:26" ht="15" customHeight="1" x14ac:dyDescent="0.25">
      <c r="B50" s="22">
        <v>31</v>
      </c>
      <c r="C50" s="4" t="s">
        <v>29</v>
      </c>
      <c r="D50" s="5">
        <v>1</v>
      </c>
      <c r="E50" s="8" t="s">
        <v>44</v>
      </c>
      <c r="F50" s="26">
        <v>32.737854000000006</v>
      </c>
      <c r="G50" s="6">
        <f t="shared" si="0"/>
        <v>32.737854000000006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2:26" ht="15" customHeight="1" x14ac:dyDescent="0.25">
      <c r="B51" s="23">
        <v>32</v>
      </c>
      <c r="C51" s="4" t="s">
        <v>30</v>
      </c>
      <c r="D51" s="5">
        <v>10</v>
      </c>
      <c r="E51" s="8" t="s">
        <v>44</v>
      </c>
      <c r="F51" s="26">
        <v>19.747961000000004</v>
      </c>
      <c r="G51" s="6">
        <f t="shared" si="0"/>
        <v>197.47961000000004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2:26" ht="15" customHeight="1" x14ac:dyDescent="0.25">
      <c r="B52" s="22">
        <v>33</v>
      </c>
      <c r="C52" s="4" t="s">
        <v>31</v>
      </c>
      <c r="D52" s="5">
        <v>15</v>
      </c>
      <c r="E52" s="8" t="s">
        <v>44</v>
      </c>
      <c r="F52" s="26">
        <v>73.092383000000012</v>
      </c>
      <c r="G52" s="6">
        <f t="shared" si="0"/>
        <v>1096.3857450000003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2:26" ht="15" customHeight="1" x14ac:dyDescent="0.25">
      <c r="B53" s="23">
        <v>34</v>
      </c>
      <c r="C53" s="4" t="s">
        <v>32</v>
      </c>
      <c r="D53" s="5">
        <v>18</v>
      </c>
      <c r="E53" s="8" t="s">
        <v>44</v>
      </c>
      <c r="F53" s="26">
        <v>47.472658000000003</v>
      </c>
      <c r="G53" s="6">
        <f t="shared" si="0"/>
        <v>854.50784400000009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2:26" ht="15" customHeight="1" x14ac:dyDescent="0.25">
      <c r="B54" s="22">
        <v>35</v>
      </c>
      <c r="C54" s="4" t="s">
        <v>33</v>
      </c>
      <c r="D54" s="5">
        <v>20</v>
      </c>
      <c r="E54" s="8" t="s">
        <v>44</v>
      </c>
      <c r="F54" s="26">
        <v>25.619725000000003</v>
      </c>
      <c r="G54" s="6">
        <f t="shared" si="0"/>
        <v>512.39450000000011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2:26" ht="15" customHeight="1" x14ac:dyDescent="0.25">
      <c r="B55" s="23">
        <v>36</v>
      </c>
      <c r="C55" s="4" t="s">
        <v>34</v>
      </c>
      <c r="D55" s="5">
        <v>20</v>
      </c>
      <c r="E55" s="8" t="s">
        <v>44</v>
      </c>
      <c r="F55" s="26">
        <v>15.122562000000002</v>
      </c>
      <c r="G55" s="6">
        <f t="shared" si="0"/>
        <v>302.45124000000004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2:26" ht="15" customHeight="1" x14ac:dyDescent="0.25">
      <c r="B56" s="22">
        <v>37</v>
      </c>
      <c r="C56" s="4" t="s">
        <v>35</v>
      </c>
      <c r="D56" s="5">
        <v>14</v>
      </c>
      <c r="E56" s="8" t="s">
        <v>44</v>
      </c>
      <c r="F56" s="26">
        <v>211.46659500000001</v>
      </c>
      <c r="G56" s="6">
        <f t="shared" si="0"/>
        <v>2960.53233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2:26" ht="15" customHeight="1" x14ac:dyDescent="0.25">
      <c r="B57" s="23">
        <v>38</v>
      </c>
      <c r="C57" s="4" t="s">
        <v>36</v>
      </c>
      <c r="D57" s="5">
        <v>1</v>
      </c>
      <c r="E57" s="8" t="s">
        <v>44</v>
      </c>
      <c r="F57" s="26">
        <v>71.929108999999997</v>
      </c>
      <c r="G57" s="6">
        <f t="shared" si="0"/>
        <v>71.929108999999997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2:26" ht="15" customHeight="1" x14ac:dyDescent="0.25">
      <c r="B58" s="22">
        <v>39</v>
      </c>
      <c r="C58" s="4" t="s">
        <v>37</v>
      </c>
      <c r="D58" s="5">
        <v>45</v>
      </c>
      <c r="E58" s="8" t="s">
        <v>44</v>
      </c>
      <c r="F58" s="26">
        <v>31.436095000000002</v>
      </c>
      <c r="G58" s="6">
        <f t="shared" si="0"/>
        <v>1414.6242750000001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2:26" ht="15" customHeight="1" x14ac:dyDescent="0.25">
      <c r="B59" s="23">
        <v>40</v>
      </c>
      <c r="C59" s="4" t="s">
        <v>38</v>
      </c>
      <c r="D59" s="5">
        <v>50</v>
      </c>
      <c r="E59" s="8" t="s">
        <v>44</v>
      </c>
      <c r="F59" s="26">
        <v>22.933116000000002</v>
      </c>
      <c r="G59" s="6">
        <f t="shared" si="0"/>
        <v>1146.6558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2:26" ht="15" customHeight="1" x14ac:dyDescent="0.25">
      <c r="B60" s="22">
        <v>41</v>
      </c>
      <c r="C60" s="4" t="s">
        <v>39</v>
      </c>
      <c r="D60" s="5">
        <v>55</v>
      </c>
      <c r="E60" s="8" t="s">
        <v>44</v>
      </c>
      <c r="F60" s="26">
        <v>21.077417000000004</v>
      </c>
      <c r="G60" s="6">
        <f t="shared" si="0"/>
        <v>1159.2579350000003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2:26" ht="15" customHeight="1" x14ac:dyDescent="0.25">
      <c r="B61" s="23">
        <v>42</v>
      </c>
      <c r="C61" s="4" t="s">
        <v>40</v>
      </c>
      <c r="D61" s="5">
        <v>55</v>
      </c>
      <c r="E61" s="8" t="s">
        <v>44</v>
      </c>
      <c r="F61" s="26">
        <v>19.833189999999998</v>
      </c>
      <c r="G61" s="6">
        <f t="shared" si="0"/>
        <v>1090.8254499999998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2:26" ht="15" customHeight="1" x14ac:dyDescent="0.25">
      <c r="B62" s="22">
        <v>43</v>
      </c>
      <c r="C62" s="4" t="s">
        <v>41</v>
      </c>
      <c r="D62" s="5">
        <v>1</v>
      </c>
      <c r="E62" s="8" t="s">
        <v>44</v>
      </c>
      <c r="F62" s="26">
        <v>4328.6533420000005</v>
      </c>
      <c r="G62" s="6">
        <f t="shared" si="0"/>
        <v>4328.6533420000005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2:26" ht="15" customHeight="1" x14ac:dyDescent="0.25">
      <c r="B63" s="23">
        <v>44</v>
      </c>
      <c r="C63" s="4" t="s">
        <v>42</v>
      </c>
      <c r="D63" s="5">
        <v>1</v>
      </c>
      <c r="E63" s="8" t="s">
        <v>44</v>
      </c>
      <c r="F63" s="26">
        <v>407.09050999999999</v>
      </c>
      <c r="G63" s="6">
        <f t="shared" si="0"/>
        <v>407.09050999999999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2:26" ht="15" customHeight="1" x14ac:dyDescent="0.25">
      <c r="B64" s="22">
        <v>45</v>
      </c>
      <c r="C64" s="4" t="s">
        <v>43</v>
      </c>
      <c r="D64" s="5">
        <v>1</v>
      </c>
      <c r="E64" s="8" t="s">
        <v>44</v>
      </c>
      <c r="F64" s="26">
        <v>231.245</v>
      </c>
      <c r="G64" s="6">
        <f t="shared" si="0"/>
        <v>231.245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3:9" x14ac:dyDescent="0.25">
      <c r="C65" s="27"/>
      <c r="D65" s="27"/>
      <c r="E65" s="28"/>
      <c r="F65" s="29" t="s">
        <v>52</v>
      </c>
      <c r="G65" s="7">
        <f>SUM(G20:G64)</f>
        <v>138888.33321900002</v>
      </c>
      <c r="H65" s="3"/>
      <c r="I65" s="3"/>
    </row>
    <row r="66" spans="3:9" x14ac:dyDescent="0.25">
      <c r="C66" s="27"/>
      <c r="D66" s="27"/>
      <c r="E66" s="28"/>
      <c r="F66" s="29" t="s">
        <v>53</v>
      </c>
      <c r="G66" s="30">
        <f>G65/100*20</f>
        <v>27777.666643800003</v>
      </c>
    </row>
    <row r="67" spans="3:9" x14ac:dyDescent="0.25">
      <c r="C67" s="27"/>
      <c r="D67" s="27"/>
      <c r="E67" s="28"/>
      <c r="F67" s="29" t="s">
        <v>54</v>
      </c>
      <c r="G67" s="30">
        <f>SUM(G65:G66)</f>
        <v>166665.99986280003</v>
      </c>
    </row>
  </sheetData>
  <mergeCells count="2">
    <mergeCell ref="B17:G17"/>
    <mergeCell ref="B15:G15"/>
  </mergeCells>
  <hyperlinks>
    <hyperlink ref="C9" r:id="rId1" display="http://obri.com.ua/"/>
    <hyperlink ref="C10" r:id="rId2" display="mailto:obri.nasos@gmail.com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ПРАВИТЕЛЬ</cp:lastModifiedBy>
  <dcterms:created xsi:type="dcterms:W3CDTF">2019-07-19T09:12:37Z</dcterms:created>
  <dcterms:modified xsi:type="dcterms:W3CDTF">2019-07-29T15:05:39Z</dcterms:modified>
</cp:coreProperties>
</file>