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2" i="1" s="1"/>
  <c r="E24" i="1" s="1"/>
  <c r="E23" i="1" s="1"/>
</calcChain>
</file>

<file path=xl/sharedStrings.xml><?xml version="1.0" encoding="utf-8"?>
<sst xmlns="http://schemas.openxmlformats.org/spreadsheetml/2006/main" count="28" uniqueCount="28">
  <si>
    <t>Пропозиція автора проекту</t>
  </si>
  <si>
    <t>№ 
п/п</t>
  </si>
  <si>
    <t>Вид матеріалу / послуги</t>
  </si>
  <si>
    <t>Необхідна 
кількість</t>
  </si>
  <si>
    <t>Ціна за одиницю, грн</t>
  </si>
  <si>
    <t>Вартість, грн.</t>
  </si>
  <si>
    <t>Дитяче ігрове обладнання «Лісовий дзвіночок»</t>
  </si>
  <si>
    <t>Карусель "Диск"</t>
  </si>
  <si>
    <t>Гойдалка на мет. стійках з гнучкою підвіскою</t>
  </si>
  <si>
    <t>Гімнастичний комплекс</t>
  </si>
  <si>
    <t>Ігровий комплекс , Н г.=1,2; Н г.=0,9 (сходи 0,9; ліана 1,2)</t>
  </si>
  <si>
    <t>Гойдалка на пружині на 2 місця "Кораблик"</t>
  </si>
  <si>
    <t>Гойдалка на пружині "Ромашка"</t>
  </si>
  <si>
    <t>Лавочки та їх встановлення</t>
  </si>
  <si>
    <t>Укладання гумового покриття для дитячої площадки</t>
  </si>
  <si>
    <t>Установка огорожі навколо майданчика, h=0,5 м</t>
  </si>
  <si>
    <t>Демонтаж: старих кам'яних ступенів</t>
  </si>
  <si>
    <t>Демонтаж: старих цегляної стіни  h=0,6 м, L=5-6 м</t>
  </si>
  <si>
    <t>Демонтаж керам. плитки 300х300 мм</t>
  </si>
  <si>
    <t>Розрівнювання місцевості під дитячий майданчик (бульдозером)</t>
  </si>
  <si>
    <t>Встановлення  анти-паркувальних стовпчиків, шаг 1,5 м, 153 м</t>
  </si>
  <si>
    <t>Укладання  доріжок із тротуарної плитки, ширина- 1,5 м, L= 76 м</t>
  </si>
  <si>
    <t>Кронштейн 2-ной</t>
  </si>
  <si>
    <t>Кронштейн 1-ной</t>
  </si>
  <si>
    <t>LED ліхтарик</t>
  </si>
  <si>
    <t>Всього:</t>
  </si>
  <si>
    <t>Взагалом:</t>
  </si>
  <si>
    <t>Непередбачені витрати 20%: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</si>
</sst>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/>
    <xf numFmtId="4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K18" sqref="K18"/>
    </sheetView>
  </sheetViews>
  <sheetFormatPr defaultRowHeight="15" x14ac:dyDescent="0.25"/>
  <cols>
    <col min="1" max="1" width="7" style="12" customWidth="1"/>
    <col min="2" max="2" width="68.140625" style="12" customWidth="1"/>
    <col min="3" max="3" width="14.140625" style="12" customWidth="1"/>
    <col min="4" max="4" width="16.28515625" style="14" customWidth="1"/>
    <col min="5" max="5" width="15.85546875" style="14" customWidth="1"/>
    <col min="6" max="16384" width="9.140625" style="12"/>
  </cols>
  <sheetData>
    <row r="1" spans="1:5" ht="18.75" x14ac:dyDescent="0.25">
      <c r="A1" s="3"/>
      <c r="B1" s="9" t="s">
        <v>0</v>
      </c>
      <c r="C1" s="9"/>
      <c r="D1" s="9"/>
      <c r="E1" s="9"/>
    </row>
    <row r="2" spans="1:5" ht="37.5" x14ac:dyDescent="0.25">
      <c r="A2" s="1" t="s">
        <v>1</v>
      </c>
      <c r="B2" s="2" t="s">
        <v>2</v>
      </c>
      <c r="C2" s="10" t="s">
        <v>3</v>
      </c>
      <c r="D2" s="10" t="s">
        <v>4</v>
      </c>
      <c r="E2" s="10" t="s">
        <v>5</v>
      </c>
    </row>
    <row r="3" spans="1:5" ht="18.75" x14ac:dyDescent="0.25">
      <c r="A3" s="11">
        <v>1</v>
      </c>
      <c r="B3" s="4" t="s">
        <v>6</v>
      </c>
      <c r="C3" s="11">
        <v>1</v>
      </c>
      <c r="D3" s="16">
        <v>23556</v>
      </c>
      <c r="E3" s="16">
        <f>D3*C3</f>
        <v>23556</v>
      </c>
    </row>
    <row r="4" spans="1:5" ht="18.75" x14ac:dyDescent="0.25">
      <c r="A4" s="11">
        <v>2</v>
      </c>
      <c r="B4" s="4" t="s">
        <v>7</v>
      </c>
      <c r="C4" s="11">
        <v>1</v>
      </c>
      <c r="D4" s="16">
        <v>23088</v>
      </c>
      <c r="E4" s="16">
        <f t="shared" ref="E4:E21" si="0">D4*C4</f>
        <v>23088</v>
      </c>
    </row>
    <row r="5" spans="1:5" ht="18.75" x14ac:dyDescent="0.25">
      <c r="A5" s="11">
        <v>3</v>
      </c>
      <c r="B5" s="4" t="s">
        <v>8</v>
      </c>
      <c r="C5" s="11">
        <v>2</v>
      </c>
      <c r="D5" s="16">
        <v>19656</v>
      </c>
      <c r="E5" s="16">
        <f t="shared" si="0"/>
        <v>39312</v>
      </c>
    </row>
    <row r="6" spans="1:5" ht="18.75" x14ac:dyDescent="0.25">
      <c r="A6" s="11">
        <v>4</v>
      </c>
      <c r="B6" s="4" t="s">
        <v>9</v>
      </c>
      <c r="C6" s="11">
        <v>1</v>
      </c>
      <c r="D6" s="16">
        <v>28735.5</v>
      </c>
      <c r="E6" s="16">
        <f t="shared" si="0"/>
        <v>28735.5</v>
      </c>
    </row>
    <row r="7" spans="1:5" ht="37.5" x14ac:dyDescent="0.25">
      <c r="A7" s="11">
        <v>5</v>
      </c>
      <c r="B7" s="5" t="s">
        <v>10</v>
      </c>
      <c r="C7" s="11">
        <v>1</v>
      </c>
      <c r="D7" s="16">
        <v>91431.6</v>
      </c>
      <c r="E7" s="16">
        <f t="shared" si="0"/>
        <v>91431.6</v>
      </c>
    </row>
    <row r="8" spans="1:5" ht="18.75" x14ac:dyDescent="0.25">
      <c r="A8" s="11">
        <v>6</v>
      </c>
      <c r="B8" s="4" t="s">
        <v>11</v>
      </c>
      <c r="C8" s="11">
        <v>1</v>
      </c>
      <c r="D8" s="16">
        <v>21450</v>
      </c>
      <c r="E8" s="16">
        <f t="shared" si="0"/>
        <v>21450</v>
      </c>
    </row>
    <row r="9" spans="1:5" ht="18.75" x14ac:dyDescent="0.25">
      <c r="A9" s="11">
        <v>7</v>
      </c>
      <c r="B9" s="4" t="s">
        <v>12</v>
      </c>
      <c r="C9" s="11">
        <v>1</v>
      </c>
      <c r="D9" s="16">
        <v>12753</v>
      </c>
      <c r="E9" s="16">
        <f t="shared" si="0"/>
        <v>12753</v>
      </c>
    </row>
    <row r="10" spans="1:5" ht="18.75" x14ac:dyDescent="0.25">
      <c r="A10" s="11">
        <v>8</v>
      </c>
      <c r="B10" s="5" t="s">
        <v>13</v>
      </c>
      <c r="C10" s="6">
        <v>6</v>
      </c>
      <c r="D10" s="17">
        <v>6000</v>
      </c>
      <c r="E10" s="16">
        <f t="shared" si="0"/>
        <v>36000</v>
      </c>
    </row>
    <row r="11" spans="1:5" ht="18.75" x14ac:dyDescent="0.25">
      <c r="A11" s="11">
        <v>9</v>
      </c>
      <c r="B11" s="5" t="s">
        <v>14</v>
      </c>
      <c r="C11" s="6">
        <v>510</v>
      </c>
      <c r="D11" s="17">
        <v>829</v>
      </c>
      <c r="E11" s="16">
        <f t="shared" si="0"/>
        <v>422790</v>
      </c>
    </row>
    <row r="12" spans="1:5" ht="18.75" x14ac:dyDescent="0.25">
      <c r="A12" s="11">
        <v>10</v>
      </c>
      <c r="B12" s="5" t="s">
        <v>15</v>
      </c>
      <c r="C12" s="6">
        <v>94</v>
      </c>
      <c r="D12" s="17">
        <v>99.6</v>
      </c>
      <c r="E12" s="16">
        <f t="shared" si="0"/>
        <v>9362.4</v>
      </c>
    </row>
    <row r="13" spans="1:5" ht="18.75" x14ac:dyDescent="0.25">
      <c r="A13" s="11">
        <v>11</v>
      </c>
      <c r="B13" s="5" t="s">
        <v>16</v>
      </c>
      <c r="C13" s="6">
        <v>2</v>
      </c>
      <c r="D13" s="17">
        <v>4693.2</v>
      </c>
      <c r="E13" s="16">
        <f t="shared" si="0"/>
        <v>9386.4</v>
      </c>
    </row>
    <row r="14" spans="1:5" ht="18.75" x14ac:dyDescent="0.25">
      <c r="A14" s="11">
        <v>12</v>
      </c>
      <c r="B14" s="5" t="s">
        <v>17</v>
      </c>
      <c r="C14" s="6">
        <v>1</v>
      </c>
      <c r="D14" s="17">
        <v>6000.56</v>
      </c>
      <c r="E14" s="16">
        <f t="shared" si="0"/>
        <v>6000.56</v>
      </c>
    </row>
    <row r="15" spans="1:5" ht="18.75" x14ac:dyDescent="0.25">
      <c r="A15" s="11">
        <v>13</v>
      </c>
      <c r="B15" s="5" t="s">
        <v>18</v>
      </c>
      <c r="C15" s="6">
        <v>9</v>
      </c>
      <c r="D15" s="17">
        <v>111.5</v>
      </c>
      <c r="E15" s="16">
        <f t="shared" si="0"/>
        <v>1003.5</v>
      </c>
    </row>
    <row r="16" spans="1:5" ht="37.5" x14ac:dyDescent="0.25">
      <c r="A16" s="11">
        <v>14</v>
      </c>
      <c r="B16" s="5" t="s">
        <v>19</v>
      </c>
      <c r="C16" s="6">
        <v>254</v>
      </c>
      <c r="D16" s="17">
        <v>0.33</v>
      </c>
      <c r="E16" s="16">
        <f t="shared" si="0"/>
        <v>83.820000000000007</v>
      </c>
    </row>
    <row r="17" spans="1:8" ht="37.5" x14ac:dyDescent="0.25">
      <c r="A17" s="11">
        <v>15</v>
      </c>
      <c r="B17" s="5" t="s">
        <v>20</v>
      </c>
      <c r="C17" s="6">
        <v>102</v>
      </c>
      <c r="D17" s="17">
        <v>360</v>
      </c>
      <c r="E17" s="16">
        <f t="shared" si="0"/>
        <v>36720</v>
      </c>
    </row>
    <row r="18" spans="1:8" ht="37.5" x14ac:dyDescent="0.25">
      <c r="A18" s="11">
        <v>16</v>
      </c>
      <c r="B18" s="5" t="s">
        <v>21</v>
      </c>
      <c r="C18" s="6">
        <v>114</v>
      </c>
      <c r="D18" s="17">
        <v>240</v>
      </c>
      <c r="E18" s="16">
        <f t="shared" si="0"/>
        <v>27360</v>
      </c>
    </row>
    <row r="19" spans="1:8" ht="18.75" x14ac:dyDescent="0.25">
      <c r="A19" s="11">
        <v>17</v>
      </c>
      <c r="B19" s="5" t="s">
        <v>22</v>
      </c>
      <c r="C19" s="6">
        <v>1</v>
      </c>
      <c r="D19" s="17">
        <v>3634</v>
      </c>
      <c r="E19" s="16">
        <f t="shared" si="0"/>
        <v>3634</v>
      </c>
    </row>
    <row r="20" spans="1:8" ht="18.75" x14ac:dyDescent="0.25">
      <c r="A20" s="11">
        <v>18</v>
      </c>
      <c r="B20" s="5" t="s">
        <v>23</v>
      </c>
      <c r="C20" s="6">
        <v>1</v>
      </c>
      <c r="D20" s="17">
        <v>7268.02</v>
      </c>
      <c r="E20" s="16">
        <f t="shared" si="0"/>
        <v>7268.02</v>
      </c>
    </row>
    <row r="21" spans="1:8" ht="18.75" x14ac:dyDescent="0.25">
      <c r="A21" s="11">
        <v>19</v>
      </c>
      <c r="B21" s="5" t="s">
        <v>24</v>
      </c>
      <c r="C21" s="6">
        <v>6</v>
      </c>
      <c r="D21" s="17">
        <v>5500</v>
      </c>
      <c r="E21" s="16">
        <f t="shared" si="0"/>
        <v>33000</v>
      </c>
    </row>
    <row r="22" spans="1:8" ht="18.75" x14ac:dyDescent="0.25">
      <c r="A22" s="2"/>
      <c r="B22" s="7" t="s">
        <v>25</v>
      </c>
      <c r="C22" s="7"/>
      <c r="D22" s="7"/>
      <c r="E22" s="13">
        <f>SUM(E3:E21)</f>
        <v>832934.8</v>
      </c>
    </row>
    <row r="23" spans="1:8" ht="18.75" x14ac:dyDescent="0.25">
      <c r="A23" s="2"/>
      <c r="B23" s="8" t="s">
        <v>27</v>
      </c>
      <c r="C23" s="8"/>
      <c r="D23" s="8"/>
      <c r="E23" s="13">
        <f>E24-E22</f>
        <v>166586.95999999996</v>
      </c>
    </row>
    <row r="24" spans="1:8" ht="18.75" x14ac:dyDescent="0.25">
      <c r="A24" s="3"/>
      <c r="B24" s="7" t="s">
        <v>26</v>
      </c>
      <c r="C24" s="7"/>
      <c r="D24" s="7"/>
      <c r="E24" s="13">
        <f>E22*1.2</f>
        <v>999521.76</v>
      </c>
      <c r="H24" s="15"/>
    </row>
  </sheetData>
  <mergeCells count="4">
    <mergeCell ref="B1:E1"/>
    <mergeCell ref="B22:D22"/>
    <mergeCell ref="B23:D23"/>
    <mergeCell ref="B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2019-08-15T07:24:32Z</dcterms:modified>
</cp:coreProperties>
</file>