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480" windowWidth="20730" windowHeight="11760"/>
  </bookViews>
  <sheets>
    <sheet name="Лист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/>
  <c r="E18"/>
  <c r="E17"/>
  <c r="E16"/>
  <c r="E15"/>
  <c r="E14"/>
  <c r="E13"/>
  <c r="E12"/>
  <c r="E11"/>
  <c r="E10"/>
  <c r="E9"/>
  <c r="E8"/>
  <c r="E7"/>
  <c r="E6"/>
  <c r="E5"/>
  <c r="E4"/>
  <c r="E3"/>
  <c r="E21" l="1"/>
</calcChain>
</file>

<file path=xl/sharedStrings.xml><?xml version="1.0" encoding="utf-8"?>
<sst xmlns="http://schemas.openxmlformats.org/spreadsheetml/2006/main" count="25" uniqueCount="25">
  <si>
    <t>№ 
п/п</t>
  </si>
  <si>
    <t>Всього:</t>
  </si>
  <si>
    <t>Взагалом:</t>
  </si>
  <si>
    <t>Ціна за одиницю, грн</t>
  </si>
  <si>
    <t>Необхідна 
кількість</t>
  </si>
  <si>
    <t>Вартість, грн.</t>
  </si>
  <si>
    <t>Вид матеріалу / послуги</t>
  </si>
  <si>
    <t>Пропозиція автора проекту</t>
  </si>
  <si>
    <t>Непередбачені витрати:</t>
  </si>
  <si>
    <t>Зварювальний трактор MZ-1250 (M310)</t>
  </si>
  <si>
    <t>Газовий різак P1 Донмет під пропан 6/6 142.000.01</t>
  </si>
  <si>
    <t>Аппарат инверторный сварочный Awelco PRO 210</t>
  </si>
  <si>
    <t>Інвертор для механізованого зварювання в захисних газах (МІX, вуглецевий газ)   MIG - 350 (380V)</t>
  </si>
  <si>
    <t>Апарат для аргонодугового зварювання АДИ-200 PRO AC/DC TIG/MMA   AC/DC 200 TIG/MMA PRO  Elitech</t>
  </si>
  <si>
    <t>Машина на рельсах для газового різання CG1-100</t>
  </si>
  <si>
    <t>Плазморез jasic cut 100</t>
  </si>
  <si>
    <t>Станок для заточки инструмента PROMA ON-25</t>
  </si>
  <si>
    <t>JDP-20FT Вертикально-свердлильний верстат (400 В)</t>
  </si>
  <si>
    <t>Зварювальний пальник під ацетилен Г3 ДОНМЕТ</t>
  </si>
  <si>
    <t>Шлифмашина угловая - болгарка сетевая бесщёточная DeWALT DWE4369</t>
  </si>
  <si>
    <t>Шлифмашина угловая - болгарка сетевая DeWALT DWE4599</t>
  </si>
  <si>
    <t>Дрель DeWALT DWD112S</t>
  </si>
  <si>
    <t>Перфоратор сетевой SDS-Plus DeWALT D25134K</t>
  </si>
  <si>
    <t>Разрывная машина универсального назначения Р-15 М2</t>
  </si>
  <si>
    <t>Маска сварщика AWELCO 2000 E хамелеон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</si>
</sst>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</font>
    <font>
      <b/>
      <sz val="14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2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right" vertical="center" wrapText="1"/>
    </xf>
    <xf numFmtId="0" fontId="1" fillId="0" borderId="3" xfId="0" applyFont="1" applyFill="1" applyBorder="1" applyAlignment="1">
      <alignment horizontal="right" vertical="center" wrapText="1"/>
    </xf>
    <xf numFmtId="0" fontId="1" fillId="0" borderId="4" xfId="0" applyFont="1" applyFill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4"/>
  <sheetViews>
    <sheetView tabSelected="1" zoomScale="120" zoomScaleNormal="120" workbookViewId="0">
      <selection activeCell="G20" sqref="G20"/>
    </sheetView>
  </sheetViews>
  <sheetFormatPr defaultColWidth="9.140625" defaultRowHeight="18.75"/>
  <cols>
    <col min="1" max="1" width="5.85546875" style="2" customWidth="1"/>
    <col min="2" max="2" width="64.28515625" style="2" customWidth="1"/>
    <col min="3" max="3" width="14" style="2" customWidth="1"/>
    <col min="4" max="4" width="17.140625" style="2" customWidth="1"/>
    <col min="5" max="5" width="15.28515625" style="2" customWidth="1"/>
    <col min="6" max="16384" width="9.140625" style="2"/>
  </cols>
  <sheetData>
    <row r="1" spans="1:5">
      <c r="A1" s="1"/>
      <c r="B1" s="18" t="s">
        <v>7</v>
      </c>
      <c r="C1" s="19"/>
      <c r="D1" s="19"/>
      <c r="E1" s="20"/>
    </row>
    <row r="2" spans="1:5" ht="56.25">
      <c r="A2" s="3" t="s">
        <v>0</v>
      </c>
      <c r="B2" s="4" t="s">
        <v>6</v>
      </c>
      <c r="C2" s="5" t="s">
        <v>4</v>
      </c>
      <c r="D2" s="5" t="s">
        <v>3</v>
      </c>
      <c r="E2" s="4" t="s">
        <v>5</v>
      </c>
    </row>
    <row r="3" spans="1:5" ht="37.5">
      <c r="A3" s="6">
        <v>1</v>
      </c>
      <c r="B3" s="15" t="s">
        <v>11</v>
      </c>
      <c r="C3" s="6">
        <v>16</v>
      </c>
      <c r="D3" s="17">
        <v>14070</v>
      </c>
      <c r="E3" s="17">
        <f t="shared" ref="E3:E18" si="0">C3*D3</f>
        <v>225120</v>
      </c>
    </row>
    <row r="4" spans="1:5" ht="56.25">
      <c r="A4" s="7">
        <v>2</v>
      </c>
      <c r="B4" s="12" t="s">
        <v>12</v>
      </c>
      <c r="C4" s="7">
        <v>1</v>
      </c>
      <c r="D4" s="16">
        <v>37500</v>
      </c>
      <c r="E4" s="16">
        <f t="shared" si="0"/>
        <v>37500</v>
      </c>
    </row>
    <row r="5" spans="1:5" ht="64.5" customHeight="1">
      <c r="A5" s="6">
        <v>3</v>
      </c>
      <c r="B5" s="12" t="s">
        <v>13</v>
      </c>
      <c r="C5" s="7">
        <v>1</v>
      </c>
      <c r="D5" s="16">
        <v>24900</v>
      </c>
      <c r="E5" s="16">
        <f t="shared" si="0"/>
        <v>24900</v>
      </c>
    </row>
    <row r="6" spans="1:5" ht="19.5" customHeight="1">
      <c r="A6" s="7">
        <v>4</v>
      </c>
      <c r="B6" s="12" t="s">
        <v>9</v>
      </c>
      <c r="C6" s="7">
        <v>1</v>
      </c>
      <c r="D6" s="16">
        <v>161000</v>
      </c>
      <c r="E6" s="16">
        <f t="shared" si="0"/>
        <v>161000</v>
      </c>
    </row>
    <row r="7" spans="1:5" ht="37.5">
      <c r="A7" s="6">
        <v>5</v>
      </c>
      <c r="B7" s="12" t="s">
        <v>14</v>
      </c>
      <c r="C7" s="7">
        <v>1</v>
      </c>
      <c r="D7" s="16">
        <v>30000</v>
      </c>
      <c r="E7" s="16">
        <f t="shared" si="0"/>
        <v>30000</v>
      </c>
    </row>
    <row r="8" spans="1:5">
      <c r="A8" s="7">
        <v>6</v>
      </c>
      <c r="B8" s="12" t="s">
        <v>15</v>
      </c>
      <c r="C8" s="7">
        <v>1</v>
      </c>
      <c r="D8" s="16">
        <v>32500</v>
      </c>
      <c r="E8" s="16">
        <f t="shared" si="0"/>
        <v>32500</v>
      </c>
    </row>
    <row r="9" spans="1:5">
      <c r="A9" s="6">
        <v>7</v>
      </c>
      <c r="B9" s="12" t="s">
        <v>16</v>
      </c>
      <c r="C9" s="7">
        <v>1</v>
      </c>
      <c r="D9" s="16">
        <v>30450</v>
      </c>
      <c r="E9" s="16">
        <f t="shared" si="0"/>
        <v>30450</v>
      </c>
    </row>
    <row r="10" spans="1:5" ht="37.5">
      <c r="A10" s="7">
        <v>8</v>
      </c>
      <c r="B10" s="12" t="s">
        <v>17</v>
      </c>
      <c r="C10" s="7">
        <v>1</v>
      </c>
      <c r="D10" s="16">
        <v>35600</v>
      </c>
      <c r="E10" s="16">
        <f t="shared" si="0"/>
        <v>35600</v>
      </c>
    </row>
    <row r="11" spans="1:5" ht="37.5">
      <c r="A11" s="7">
        <v>9</v>
      </c>
      <c r="B11" s="14" t="s">
        <v>10</v>
      </c>
      <c r="C11" s="7">
        <v>3</v>
      </c>
      <c r="D11" s="16">
        <v>700</v>
      </c>
      <c r="E11" s="16">
        <f t="shared" si="0"/>
        <v>2100</v>
      </c>
    </row>
    <row r="12" spans="1:5" ht="37.5">
      <c r="A12" s="7">
        <v>10</v>
      </c>
      <c r="B12" s="14" t="s">
        <v>18</v>
      </c>
      <c r="C12" s="7">
        <v>3</v>
      </c>
      <c r="D12" s="16">
        <v>700</v>
      </c>
      <c r="E12" s="16">
        <f t="shared" si="0"/>
        <v>2100</v>
      </c>
    </row>
    <row r="13" spans="1:5" ht="37.5">
      <c r="A13" s="7">
        <v>11</v>
      </c>
      <c r="B13" s="12" t="s">
        <v>19</v>
      </c>
      <c r="C13" s="7">
        <v>1</v>
      </c>
      <c r="D13" s="16">
        <v>9000</v>
      </c>
      <c r="E13" s="16">
        <f t="shared" si="0"/>
        <v>9000</v>
      </c>
    </row>
    <row r="14" spans="1:5" ht="37.5">
      <c r="A14" s="7">
        <v>12</v>
      </c>
      <c r="B14" s="12" t="s">
        <v>20</v>
      </c>
      <c r="C14" s="7">
        <v>1</v>
      </c>
      <c r="D14" s="16">
        <v>8600</v>
      </c>
      <c r="E14" s="16">
        <f t="shared" si="0"/>
        <v>8600</v>
      </c>
    </row>
    <row r="15" spans="1:5">
      <c r="A15" s="7">
        <v>13</v>
      </c>
      <c r="B15" s="12" t="s">
        <v>21</v>
      </c>
      <c r="C15" s="7">
        <v>1</v>
      </c>
      <c r="D15" s="16">
        <v>2800</v>
      </c>
      <c r="E15" s="16">
        <f t="shared" si="0"/>
        <v>2800</v>
      </c>
    </row>
    <row r="16" spans="1:5">
      <c r="A16" s="7">
        <v>14</v>
      </c>
      <c r="B16" s="12" t="s">
        <v>22</v>
      </c>
      <c r="C16" s="7">
        <v>1</v>
      </c>
      <c r="D16" s="16">
        <v>7800</v>
      </c>
      <c r="E16" s="16">
        <f t="shared" si="0"/>
        <v>7800</v>
      </c>
    </row>
    <row r="17" spans="1:5" ht="37.5">
      <c r="A17" s="7">
        <v>15</v>
      </c>
      <c r="B17" s="12" t="s">
        <v>23</v>
      </c>
      <c r="C17" s="7">
        <v>1</v>
      </c>
      <c r="D17" s="16">
        <v>196350.8</v>
      </c>
      <c r="E17" s="16">
        <f t="shared" si="0"/>
        <v>196350.8</v>
      </c>
    </row>
    <row r="18" spans="1:5">
      <c r="A18" s="7">
        <v>16</v>
      </c>
      <c r="B18" s="12" t="s">
        <v>24</v>
      </c>
      <c r="C18" s="7">
        <v>16</v>
      </c>
      <c r="D18" s="16">
        <v>1719.5</v>
      </c>
      <c r="E18" s="16">
        <f t="shared" si="0"/>
        <v>27512</v>
      </c>
    </row>
    <row r="19" spans="1:5">
      <c r="A19" s="7"/>
      <c r="B19" s="21" t="s">
        <v>1</v>
      </c>
      <c r="C19" s="22"/>
      <c r="D19" s="23"/>
      <c r="E19" s="13">
        <f>E3+E4+E5+E6+E7+E8+E9+E10+E11+E12+E13+E14+E15+E16+E17+E18</f>
        <v>833332.8</v>
      </c>
    </row>
    <row r="20" spans="1:5" ht="24" customHeight="1">
      <c r="A20" s="8"/>
      <c r="B20" s="24" t="s">
        <v>8</v>
      </c>
      <c r="C20" s="25"/>
      <c r="D20" s="26"/>
      <c r="E20" s="9">
        <v>0.2</v>
      </c>
    </row>
    <row r="21" spans="1:5">
      <c r="A21" s="7"/>
      <c r="B21" s="21" t="s">
        <v>2</v>
      </c>
      <c r="C21" s="22"/>
      <c r="D21" s="23"/>
      <c r="E21" s="16">
        <f>E19*1.2</f>
        <v>999999.36</v>
      </c>
    </row>
    <row r="22" spans="1:5">
      <c r="A22" s="10"/>
      <c r="B22" s="11"/>
      <c r="C22" s="11"/>
      <c r="D22" s="11"/>
      <c r="E22" s="10"/>
    </row>
    <row r="23" spans="1:5">
      <c r="A23" s="10"/>
      <c r="B23" s="11"/>
      <c r="C23" s="11"/>
      <c r="D23" s="11"/>
      <c r="E23" s="10"/>
    </row>
    <row r="24" spans="1:5">
      <c r="A24" s="10"/>
      <c r="B24" s="11"/>
      <c r="C24" s="11"/>
      <c r="D24" s="11"/>
      <c r="E24" s="10"/>
    </row>
  </sheetData>
  <mergeCells count="4">
    <mergeCell ref="B1:E1"/>
    <mergeCell ref="B21:D21"/>
    <mergeCell ref="B20:D20"/>
    <mergeCell ref="B19:D19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Юлия</dc:creator>
  <cp:lastModifiedBy>beb</cp:lastModifiedBy>
  <cp:lastPrinted>2016-09-24T18:37:54Z</cp:lastPrinted>
  <dcterms:created xsi:type="dcterms:W3CDTF">2016-09-21T11:18:44Z</dcterms:created>
  <dcterms:modified xsi:type="dcterms:W3CDTF">2020-05-16T16:27:50Z</dcterms:modified>
</cp:coreProperties>
</file>