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Пр\"/>
    </mc:Choice>
  </mc:AlternateContent>
  <bookViews>
    <workbookView xWindow="0" yWindow="0" windowWidth="19200" windowHeight="114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27" i="1"/>
  <c r="F28" i="1"/>
  <c r="F30" i="1"/>
  <c r="F31" i="1"/>
  <c r="F32" i="1"/>
  <c r="F33" i="1"/>
  <c r="F34" i="1"/>
  <c r="F36" i="1"/>
  <c r="C26" i="1"/>
  <c r="F26" i="1" s="1"/>
  <c r="F24" i="1"/>
  <c r="F25" i="1"/>
  <c r="F29" i="1"/>
  <c r="F35" i="1"/>
  <c r="F37" i="1"/>
  <c r="F38" i="1"/>
  <c r="F23" i="1"/>
  <c r="F42" i="1" l="1"/>
  <c r="F41" i="1" s="1"/>
</calcChain>
</file>

<file path=xl/sharedStrings.xml><?xml version="1.0" encoding="utf-8"?>
<sst xmlns="http://schemas.openxmlformats.org/spreadsheetml/2006/main" count="48" uniqueCount="26">
  <si>
    <t>№ 
п/п</t>
  </si>
  <si>
    <t>Ціна за одиницю, грн</t>
  </si>
  <si>
    <t>Необхідна 
кількість</t>
  </si>
  <si>
    <t>Вид матеріалу / послуги</t>
  </si>
  <si>
    <t>!</t>
  </si>
  <si>
    <t>Одиниця вимірювання</t>
  </si>
  <si>
    <t>Назва проєкту</t>
  </si>
  <si>
    <t>&lt;&lt; &gt;&gt;</t>
  </si>
  <si>
    <t>Непередбачені витрати (20%):</t>
  </si>
  <si>
    <t>Бюжет проєкту:</t>
  </si>
  <si>
    <t>Загальна вартість матеріалів/послуг :</t>
  </si>
  <si>
    <t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</si>
  <si>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</t>
    </r>
  </si>
  <si>
    <t>шт</t>
  </si>
  <si>
    <t>Кожух-кришка для гантелі 9мм. WDS 2940мм</t>
  </si>
  <si>
    <t>Вікно WDS 6S (ширина=1036, висота=2940)</t>
  </si>
  <si>
    <t>Москітна сітка (934мм х 619мм)</t>
  </si>
  <si>
    <t>Москітна сітка (930мм х 619мм)</t>
  </si>
  <si>
    <t>Москітна сітка (932мм х 619мм)</t>
  </si>
  <si>
    <t>Вікно WDS 6S (ширина=1032, висота=2940)</t>
  </si>
  <si>
    <t>Вікно WDS 6S (ширина=1034, висота=2940)</t>
  </si>
  <si>
    <t>Відлив (1850 х 200)</t>
  </si>
  <si>
    <t>Відлив (1500 х 50)</t>
  </si>
  <si>
    <t>Відлив (1040 х 50)</t>
  </si>
  <si>
    <t>Додаткові послуги</t>
  </si>
  <si>
    <t>Вартість,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</si>
</sst>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theme="1"/>
      <name val="Symbol"/>
      <family val="1"/>
      <charset val="2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/>
    <xf numFmtId="167" fontId="2" fillId="4" borderId="1" xfId="0" applyNumberFormat="1" applyFont="1" applyFill="1" applyBorder="1" applyAlignment="1">
      <alignment horizontal="right" vertical="center"/>
    </xf>
    <xf numFmtId="167" fontId="2" fillId="4" borderId="1" xfId="0" applyNumberFormat="1" applyFont="1" applyFill="1" applyBorder="1"/>
    <xf numFmtId="167" fontId="2" fillId="4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="70" zoomScaleNormal="70" workbookViewId="0">
      <selection activeCell="I40" sqref="I40"/>
    </sheetView>
  </sheetViews>
  <sheetFormatPr defaultColWidth="9.140625" defaultRowHeight="18.75" x14ac:dyDescent="0.3"/>
  <cols>
    <col min="1" max="1" width="5.85546875" style="4" customWidth="1"/>
    <col min="2" max="2" width="70" style="4" customWidth="1"/>
    <col min="3" max="3" width="14" style="4" customWidth="1"/>
    <col min="4" max="4" width="18" style="4" customWidth="1"/>
    <col min="5" max="5" width="17.140625" style="4" customWidth="1"/>
    <col min="6" max="6" width="16.28515625" style="4" customWidth="1"/>
    <col min="7" max="16384" width="9.140625" style="4"/>
  </cols>
  <sheetData>
    <row r="1" spans="1:6" ht="18" customHeight="1" x14ac:dyDescent="0.3">
      <c r="A1" s="25" t="s">
        <v>4</v>
      </c>
      <c r="B1" s="30" t="s">
        <v>11</v>
      </c>
      <c r="C1" s="30"/>
      <c r="D1" s="30"/>
      <c r="E1" s="30"/>
      <c r="F1" s="27" t="s">
        <v>4</v>
      </c>
    </row>
    <row r="2" spans="1:6" x14ac:dyDescent="0.3">
      <c r="A2" s="26"/>
      <c r="B2" s="31"/>
      <c r="C2" s="31"/>
      <c r="D2" s="31"/>
      <c r="E2" s="31"/>
      <c r="F2" s="28"/>
    </row>
    <row r="3" spans="1:6" x14ac:dyDescent="0.3">
      <c r="A3" s="26"/>
      <c r="B3" s="31"/>
      <c r="C3" s="31"/>
      <c r="D3" s="31"/>
      <c r="E3" s="31"/>
      <c r="F3" s="28"/>
    </row>
    <row r="4" spans="1:6" x14ac:dyDescent="0.3">
      <c r="A4" s="26"/>
      <c r="B4" s="31"/>
      <c r="C4" s="31"/>
      <c r="D4" s="31"/>
      <c r="E4" s="31"/>
      <c r="F4" s="28"/>
    </row>
    <row r="5" spans="1:6" x14ac:dyDescent="0.3">
      <c r="A5" s="26"/>
      <c r="B5" s="31"/>
      <c r="C5" s="31"/>
      <c r="D5" s="31"/>
      <c r="E5" s="31"/>
      <c r="F5" s="28"/>
    </row>
    <row r="6" spans="1:6" ht="19.5" thickBot="1" x14ac:dyDescent="0.35">
      <c r="A6" s="26"/>
      <c r="B6" s="32"/>
      <c r="C6" s="32"/>
      <c r="D6" s="32"/>
      <c r="E6" s="32"/>
      <c r="F6" s="29"/>
    </row>
    <row r="7" spans="1:6" ht="20.25" thickTop="1" thickBot="1" x14ac:dyDescent="0.35">
      <c r="A7" s="23"/>
      <c r="B7" s="23"/>
      <c r="C7" s="23"/>
      <c r="D7" s="23"/>
      <c r="E7" s="23"/>
      <c r="F7" s="23"/>
    </row>
    <row r="8" spans="1:6" ht="18.75" customHeight="1" thickTop="1" x14ac:dyDescent="0.3">
      <c r="A8" s="14" t="s">
        <v>12</v>
      </c>
      <c r="B8" s="15"/>
      <c r="C8" s="15"/>
      <c r="D8" s="15"/>
      <c r="E8" s="15"/>
      <c r="F8" s="16"/>
    </row>
    <row r="9" spans="1:6" x14ac:dyDescent="0.3">
      <c r="A9" s="17"/>
      <c r="B9" s="18"/>
      <c r="C9" s="18"/>
      <c r="D9" s="18"/>
      <c r="E9" s="18"/>
      <c r="F9" s="19"/>
    </row>
    <row r="10" spans="1:6" x14ac:dyDescent="0.3">
      <c r="A10" s="17"/>
      <c r="B10" s="18"/>
      <c r="C10" s="18"/>
      <c r="D10" s="18"/>
      <c r="E10" s="18"/>
      <c r="F10" s="19"/>
    </row>
    <row r="11" spans="1:6" x14ac:dyDescent="0.3">
      <c r="A11" s="17"/>
      <c r="B11" s="18"/>
      <c r="C11" s="18"/>
      <c r="D11" s="18"/>
      <c r="E11" s="18"/>
      <c r="F11" s="19"/>
    </row>
    <row r="12" spans="1:6" x14ac:dyDescent="0.3">
      <c r="A12" s="17"/>
      <c r="B12" s="18"/>
      <c r="C12" s="18"/>
      <c r="D12" s="18"/>
      <c r="E12" s="18"/>
      <c r="F12" s="19"/>
    </row>
    <row r="13" spans="1:6" x14ac:dyDescent="0.3">
      <c r="A13" s="17"/>
      <c r="B13" s="18"/>
      <c r="C13" s="18"/>
      <c r="D13" s="18"/>
      <c r="E13" s="18"/>
      <c r="F13" s="19"/>
    </row>
    <row r="14" spans="1:6" x14ac:dyDescent="0.3">
      <c r="A14" s="17"/>
      <c r="B14" s="18"/>
      <c r="C14" s="18"/>
      <c r="D14" s="18"/>
      <c r="E14" s="18"/>
      <c r="F14" s="19"/>
    </row>
    <row r="15" spans="1:6" x14ac:dyDescent="0.3">
      <c r="A15" s="17"/>
      <c r="B15" s="18"/>
      <c r="C15" s="18"/>
      <c r="D15" s="18"/>
      <c r="E15" s="18"/>
      <c r="F15" s="19"/>
    </row>
    <row r="16" spans="1:6" x14ac:dyDescent="0.3">
      <c r="A16" s="17"/>
      <c r="B16" s="18"/>
      <c r="C16" s="18"/>
      <c r="D16" s="18"/>
      <c r="E16" s="18"/>
      <c r="F16" s="19"/>
    </row>
    <row r="17" spans="1:6" x14ac:dyDescent="0.3">
      <c r="A17" s="17"/>
      <c r="B17" s="18"/>
      <c r="C17" s="18"/>
      <c r="D17" s="18"/>
      <c r="E17" s="18"/>
      <c r="F17" s="19"/>
    </row>
    <row r="18" spans="1:6" ht="19.5" thickBot="1" x14ac:dyDescent="0.35">
      <c r="A18" s="20"/>
      <c r="B18" s="21"/>
      <c r="C18" s="21"/>
      <c r="D18" s="21"/>
      <c r="E18" s="21"/>
      <c r="F18" s="22"/>
    </row>
    <row r="19" spans="1:6" ht="19.5" thickTop="1" x14ac:dyDescent="0.3">
      <c r="A19" s="24"/>
      <c r="B19" s="24"/>
      <c r="C19" s="24"/>
      <c r="D19" s="24"/>
      <c r="E19" s="24"/>
      <c r="F19" s="24"/>
    </row>
    <row r="20" spans="1:6" x14ac:dyDescent="0.3">
      <c r="A20" s="33" t="s">
        <v>6</v>
      </c>
      <c r="B20" s="34"/>
      <c r="C20" s="34"/>
      <c r="D20" s="34"/>
      <c r="E20" s="34"/>
      <c r="F20" s="35"/>
    </row>
    <row r="21" spans="1:6" x14ac:dyDescent="0.3">
      <c r="A21" s="36" t="s">
        <v>7</v>
      </c>
      <c r="B21" s="34"/>
      <c r="C21" s="34"/>
      <c r="D21" s="34"/>
      <c r="E21" s="34"/>
      <c r="F21" s="35"/>
    </row>
    <row r="22" spans="1:6" ht="56.25" x14ac:dyDescent="0.3">
      <c r="A22" s="1" t="s">
        <v>0</v>
      </c>
      <c r="B22" s="2" t="s">
        <v>3</v>
      </c>
      <c r="C22" s="3" t="s">
        <v>2</v>
      </c>
      <c r="D22" s="3" t="s">
        <v>5</v>
      </c>
      <c r="E22" s="3" t="s">
        <v>1</v>
      </c>
      <c r="F22" s="2" t="s">
        <v>25</v>
      </c>
    </row>
    <row r="23" spans="1:6" x14ac:dyDescent="0.3">
      <c r="A23" s="5">
        <v>1</v>
      </c>
      <c r="B23" s="37" t="s">
        <v>15</v>
      </c>
      <c r="C23" s="5">
        <v>3</v>
      </c>
      <c r="D23" s="5" t="s">
        <v>13</v>
      </c>
      <c r="E23" s="39">
        <v>3850.64</v>
      </c>
      <c r="F23" s="39">
        <f>C23*E23</f>
        <v>11551.92</v>
      </c>
    </row>
    <row r="24" spans="1:6" x14ac:dyDescent="0.3">
      <c r="A24" s="5">
        <v>2</v>
      </c>
      <c r="B24" s="37" t="s">
        <v>15</v>
      </c>
      <c r="C24" s="5">
        <v>1</v>
      </c>
      <c r="D24" s="5" t="s">
        <v>13</v>
      </c>
      <c r="E24" s="39">
        <v>3850.44</v>
      </c>
      <c r="F24" s="39">
        <f>C24*E24</f>
        <v>3850.44</v>
      </c>
    </row>
    <row r="25" spans="1:6" x14ac:dyDescent="0.3">
      <c r="A25" s="5">
        <v>3</v>
      </c>
      <c r="B25" s="37" t="s">
        <v>15</v>
      </c>
      <c r="C25" s="5">
        <v>1</v>
      </c>
      <c r="D25" s="5" t="s">
        <v>13</v>
      </c>
      <c r="E25" s="39">
        <v>4815.8999999999996</v>
      </c>
      <c r="F25" s="39">
        <f>C25*E25</f>
        <v>4815.8999999999996</v>
      </c>
    </row>
    <row r="26" spans="1:6" x14ac:dyDescent="0.3">
      <c r="A26" s="5">
        <v>4</v>
      </c>
      <c r="B26" s="37" t="s">
        <v>14</v>
      </c>
      <c r="C26" s="5">
        <f>4+3+3+3+3+2+2+2+2</f>
        <v>24</v>
      </c>
      <c r="D26" s="5" t="s">
        <v>13</v>
      </c>
      <c r="E26" s="39">
        <v>760.93</v>
      </c>
      <c r="F26" s="39">
        <f t="shared" ref="F26:F36" si="0">C26*E26</f>
        <v>18262.32</v>
      </c>
    </row>
    <row r="27" spans="1:6" x14ac:dyDescent="0.3">
      <c r="A27" s="5">
        <v>5</v>
      </c>
      <c r="B27" s="37" t="s">
        <v>16</v>
      </c>
      <c r="C27" s="5">
        <v>1</v>
      </c>
      <c r="D27" s="5" t="s">
        <v>13</v>
      </c>
      <c r="E27" s="39">
        <v>123.47</v>
      </c>
      <c r="F27" s="39">
        <f t="shared" si="0"/>
        <v>123.47</v>
      </c>
    </row>
    <row r="28" spans="1:6" x14ac:dyDescent="0.3">
      <c r="A28" s="5">
        <v>6</v>
      </c>
      <c r="B28" s="37" t="s">
        <v>19</v>
      </c>
      <c r="C28" s="5">
        <v>9</v>
      </c>
      <c r="D28" s="5" t="s">
        <v>13</v>
      </c>
      <c r="E28" s="39">
        <v>3836.11</v>
      </c>
      <c r="F28" s="39">
        <f t="shared" si="0"/>
        <v>34524.99</v>
      </c>
    </row>
    <row r="29" spans="1:6" x14ac:dyDescent="0.3">
      <c r="A29" s="5">
        <v>7</v>
      </c>
      <c r="B29" s="37" t="s">
        <v>17</v>
      </c>
      <c r="C29" s="5">
        <v>3</v>
      </c>
      <c r="D29" s="5" t="s">
        <v>13</v>
      </c>
      <c r="E29" s="39">
        <v>123.14</v>
      </c>
      <c r="F29" s="39">
        <f>C29*E29</f>
        <v>369.42</v>
      </c>
    </row>
    <row r="30" spans="1:6" x14ac:dyDescent="0.3">
      <c r="A30" s="5">
        <v>8</v>
      </c>
      <c r="B30" s="37" t="s">
        <v>19</v>
      </c>
      <c r="C30" s="5">
        <v>3</v>
      </c>
      <c r="D30" s="5" t="s">
        <v>13</v>
      </c>
      <c r="E30" s="39">
        <v>4798.92</v>
      </c>
      <c r="F30" s="39">
        <f t="shared" si="0"/>
        <v>14396.76</v>
      </c>
    </row>
    <row r="31" spans="1:6" x14ac:dyDescent="0.3">
      <c r="A31" s="5">
        <v>9</v>
      </c>
      <c r="B31" s="37" t="s">
        <v>19</v>
      </c>
      <c r="C31" s="5">
        <v>3</v>
      </c>
      <c r="D31" s="5" t="s">
        <v>13</v>
      </c>
      <c r="E31" s="39">
        <v>3835.9</v>
      </c>
      <c r="F31" s="39">
        <f t="shared" si="0"/>
        <v>11507.7</v>
      </c>
    </row>
    <row r="32" spans="1:6" x14ac:dyDescent="0.3">
      <c r="A32" s="5">
        <v>10</v>
      </c>
      <c r="B32" s="37" t="s">
        <v>20</v>
      </c>
      <c r="C32" s="5">
        <v>6</v>
      </c>
      <c r="D32" s="5" t="s">
        <v>13</v>
      </c>
      <c r="E32" s="39">
        <v>3845.47</v>
      </c>
      <c r="F32" s="39">
        <f t="shared" si="0"/>
        <v>23072.82</v>
      </c>
    </row>
    <row r="33" spans="1:6" x14ac:dyDescent="0.3">
      <c r="A33" s="5">
        <v>11</v>
      </c>
      <c r="B33" s="37" t="s">
        <v>20</v>
      </c>
      <c r="C33" s="5">
        <v>2</v>
      </c>
      <c r="D33" s="5" t="s">
        <v>13</v>
      </c>
      <c r="E33" s="39">
        <v>4809.24</v>
      </c>
      <c r="F33" s="39">
        <f t="shared" si="0"/>
        <v>9618.48</v>
      </c>
    </row>
    <row r="34" spans="1:6" x14ac:dyDescent="0.3">
      <c r="A34" s="5">
        <v>12</v>
      </c>
      <c r="B34" s="37" t="s">
        <v>20</v>
      </c>
      <c r="C34" s="5">
        <v>2</v>
      </c>
      <c r="D34" s="5" t="s">
        <v>13</v>
      </c>
      <c r="E34" s="39">
        <v>3845.27</v>
      </c>
      <c r="F34" s="39">
        <f t="shared" si="0"/>
        <v>7690.54</v>
      </c>
    </row>
    <row r="35" spans="1:6" x14ac:dyDescent="0.3">
      <c r="A35" s="5">
        <v>13</v>
      </c>
      <c r="B35" s="37" t="s">
        <v>18</v>
      </c>
      <c r="C35" s="5">
        <v>2</v>
      </c>
      <c r="D35" s="5" t="s">
        <v>13</v>
      </c>
      <c r="E35" s="39">
        <v>123.31</v>
      </c>
      <c r="F35" s="39">
        <f>C35*E35</f>
        <v>246.62</v>
      </c>
    </row>
    <row r="36" spans="1:6" x14ac:dyDescent="0.3">
      <c r="A36" s="5">
        <v>14</v>
      </c>
      <c r="B36" s="37" t="s">
        <v>21</v>
      </c>
      <c r="C36" s="5">
        <v>18</v>
      </c>
      <c r="D36" s="5" t="s">
        <v>13</v>
      </c>
      <c r="E36" s="39">
        <v>91.35</v>
      </c>
      <c r="F36" s="39">
        <f t="shared" si="0"/>
        <v>1644.3</v>
      </c>
    </row>
    <row r="37" spans="1:6" x14ac:dyDescent="0.3">
      <c r="A37" s="5">
        <v>15</v>
      </c>
      <c r="B37" s="37" t="s">
        <v>22</v>
      </c>
      <c r="C37" s="5">
        <v>24</v>
      </c>
      <c r="D37" s="5" t="s">
        <v>13</v>
      </c>
      <c r="E37" s="39">
        <v>28.51</v>
      </c>
      <c r="F37" s="39">
        <f t="shared" ref="F37:F39" si="1">C37*E37</f>
        <v>684.24</v>
      </c>
    </row>
    <row r="38" spans="1:6" x14ac:dyDescent="0.3">
      <c r="A38" s="5">
        <v>16</v>
      </c>
      <c r="B38" s="37" t="s">
        <v>23</v>
      </c>
      <c r="C38" s="5">
        <v>30</v>
      </c>
      <c r="D38" s="5" t="s">
        <v>13</v>
      </c>
      <c r="E38" s="39">
        <v>20.99</v>
      </c>
      <c r="F38" s="39">
        <f>C38*E38</f>
        <v>629.69999999999993</v>
      </c>
    </row>
    <row r="39" spans="1:6" x14ac:dyDescent="0.3">
      <c r="A39" s="5">
        <v>17</v>
      </c>
      <c r="B39" s="38" t="s">
        <v>24</v>
      </c>
      <c r="C39" s="38"/>
      <c r="D39" s="38"/>
      <c r="E39" s="40"/>
      <c r="F39" s="41">
        <v>23000</v>
      </c>
    </row>
    <row r="40" spans="1:6" x14ac:dyDescent="0.3">
      <c r="A40" s="8" t="s">
        <v>10</v>
      </c>
      <c r="B40" s="9"/>
      <c r="C40" s="9"/>
      <c r="D40" s="9"/>
      <c r="E40" s="10"/>
      <c r="F40" s="39">
        <f>ROUND(SUM(F23:F39),0)</f>
        <v>165990</v>
      </c>
    </row>
    <row r="41" spans="1:6" ht="19.5" customHeight="1" x14ac:dyDescent="0.3">
      <c r="A41" s="11" t="s">
        <v>8</v>
      </c>
      <c r="B41" s="12"/>
      <c r="C41" s="12"/>
      <c r="D41" s="12"/>
      <c r="E41" s="13"/>
      <c r="F41" s="39">
        <f>F42-F40</f>
        <v>33198</v>
      </c>
    </row>
    <row r="42" spans="1:6" x14ac:dyDescent="0.3">
      <c r="A42" s="8" t="s">
        <v>9</v>
      </c>
      <c r="B42" s="9"/>
      <c r="C42" s="9"/>
      <c r="D42" s="9"/>
      <c r="E42" s="10"/>
      <c r="F42" s="39">
        <f>F40*1.2</f>
        <v>199188</v>
      </c>
    </row>
    <row r="43" spans="1:6" x14ac:dyDescent="0.3">
      <c r="A43" s="6"/>
      <c r="B43" s="7"/>
      <c r="C43" s="7"/>
      <c r="D43" s="7"/>
      <c r="E43" s="7"/>
      <c r="F43" s="6"/>
    </row>
    <row r="44" spans="1:6" x14ac:dyDescent="0.3">
      <c r="A44" s="6"/>
      <c r="B44" s="7"/>
      <c r="C44" s="7"/>
      <c r="D44" s="7"/>
      <c r="E44" s="7"/>
      <c r="F44" s="6"/>
    </row>
  </sheetData>
  <mergeCells count="11">
    <mergeCell ref="A1:A6"/>
    <mergeCell ref="F1:F6"/>
    <mergeCell ref="B1:E6"/>
    <mergeCell ref="A20:F20"/>
    <mergeCell ref="A21:F21"/>
    <mergeCell ref="A40:E40"/>
    <mergeCell ref="A41:E41"/>
    <mergeCell ref="A42:E42"/>
    <mergeCell ref="A8:F18"/>
    <mergeCell ref="A7:F7"/>
    <mergeCell ref="A19:F1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2016-09-24T18:37:54Z</cp:lastPrinted>
  <dcterms:created xsi:type="dcterms:W3CDTF">2016-09-21T11:18:44Z</dcterms:created>
  <dcterms:modified xsi:type="dcterms:W3CDTF">2020-05-15T13:18:25Z</dcterms:modified>
</cp:coreProperties>
</file>