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05" windowHeight="943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7" i="1" l="1"/>
  <c r="F106" i="1" l="1"/>
  <c r="F115" i="1" l="1"/>
  <c r="F111" i="1"/>
  <c r="F110" i="1"/>
  <c r="F114" i="1"/>
  <c r="F113" i="1"/>
  <c r="F112" i="1"/>
  <c r="F109" i="1"/>
  <c r="F108" i="1" l="1"/>
  <c r="F107" i="1"/>
  <c r="F105" i="1" l="1"/>
  <c r="F104" i="1"/>
  <c r="F103" i="1"/>
  <c r="F102" i="1"/>
  <c r="F101" i="1"/>
  <c r="F100" i="1"/>
  <c r="F94" i="1"/>
  <c r="F99" i="1"/>
  <c r="F97" i="1"/>
  <c r="F96" i="1"/>
  <c r="F95" i="1"/>
  <c r="F93" i="1"/>
  <c r="F92" i="1"/>
  <c r="F91" i="1"/>
  <c r="F90" i="1"/>
  <c r="F89" i="1"/>
  <c r="F88" i="1" l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 l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19" i="1" l="1"/>
  <c r="F20" i="1"/>
  <c r="F21" i="1"/>
  <c r="F18" i="1"/>
  <c r="F6" i="1"/>
  <c r="F7" i="1"/>
  <c r="F8" i="1"/>
  <c r="F9" i="1"/>
  <c r="F10" i="1"/>
  <c r="F11" i="1"/>
  <c r="F12" i="1"/>
  <c r="F13" i="1"/>
  <c r="F14" i="1"/>
  <c r="F15" i="1"/>
  <c r="F16" i="1"/>
  <c r="F17" i="1"/>
  <c r="F5" i="1"/>
  <c r="F120" i="1" l="1"/>
  <c r="F122" i="1" s="1"/>
</calcChain>
</file>

<file path=xl/sharedStrings.xml><?xml version="1.0" encoding="utf-8"?>
<sst xmlns="http://schemas.openxmlformats.org/spreadsheetml/2006/main" count="260" uniqueCount="159">
  <si>
    <t>№</t>
  </si>
  <si>
    <t>Найменування товарів (робіт, послуг)</t>
  </si>
  <si>
    <t xml:space="preserve">Кількість, од. </t>
  </si>
  <si>
    <t>Ціна за одиницю, грн</t>
  </si>
  <si>
    <t>Вартість, грн</t>
  </si>
  <si>
    <r>
      <t>1.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4"/>
        <color theme="1"/>
        <rFont val="Times New Roman"/>
        <family val="1"/>
        <charset val="204"/>
      </rPr>
      <t> </t>
    </r>
  </si>
  <si>
    <r>
      <t>2.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4"/>
        <color theme="1"/>
        <rFont val="Times New Roman"/>
        <family val="1"/>
        <charset val="204"/>
      </rPr>
      <t> </t>
    </r>
  </si>
  <si>
    <r>
      <t>3.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4"/>
        <color theme="1"/>
        <rFont val="Times New Roman"/>
        <family val="1"/>
        <charset val="204"/>
      </rPr>
      <t> </t>
    </r>
  </si>
  <si>
    <r>
      <t>4.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4"/>
        <color theme="1"/>
        <rFont val="Times New Roman"/>
        <family val="1"/>
        <charset val="204"/>
      </rPr>
      <t> </t>
    </r>
  </si>
  <si>
    <r>
      <t>5.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4"/>
        <color theme="1"/>
        <rFont val="Times New Roman"/>
        <family val="1"/>
        <charset val="204"/>
      </rPr>
      <t> </t>
    </r>
  </si>
  <si>
    <r>
      <t>6.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4"/>
        <color theme="1"/>
        <rFont val="Times New Roman"/>
        <family val="1"/>
        <charset val="204"/>
      </rPr>
      <t> </t>
    </r>
  </si>
  <si>
    <r>
      <t>7.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4"/>
        <color theme="1"/>
        <rFont val="Times New Roman"/>
        <family val="1"/>
        <charset val="204"/>
      </rPr>
      <t> </t>
    </r>
  </si>
  <si>
    <r>
      <t>8.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4"/>
        <color theme="1"/>
        <rFont val="Times New Roman"/>
        <family val="1"/>
        <charset val="204"/>
      </rPr>
      <t> </t>
    </r>
  </si>
  <si>
    <r>
      <t>9.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4"/>
        <color theme="1"/>
        <rFont val="Times New Roman"/>
        <family val="1"/>
        <charset val="204"/>
      </rPr>
      <t> </t>
    </r>
  </si>
  <si>
    <r>
      <t>10.</t>
    </r>
    <r>
      <rPr>
        <sz val="7"/>
        <color theme="1"/>
        <rFont val="Times New Roman"/>
        <family val="1"/>
        <charset val="204"/>
      </rPr>
      <t xml:space="preserve">                       </t>
    </r>
    <r>
      <rPr>
        <sz val="14"/>
        <color theme="1"/>
        <rFont val="Times New Roman"/>
        <family val="1"/>
        <charset val="204"/>
      </rPr>
      <t> </t>
    </r>
  </si>
  <si>
    <r>
      <t>11.</t>
    </r>
    <r>
      <rPr>
        <sz val="7"/>
        <color theme="1"/>
        <rFont val="Times New Roman"/>
        <family val="1"/>
        <charset val="204"/>
      </rPr>
      <t xml:space="preserve">                       </t>
    </r>
    <r>
      <rPr>
        <sz val="14"/>
        <color theme="1"/>
        <rFont val="Times New Roman"/>
        <family val="1"/>
        <charset val="204"/>
      </rPr>
      <t> </t>
    </r>
  </si>
  <si>
    <r>
      <t>12.</t>
    </r>
    <r>
      <rPr>
        <sz val="7"/>
        <color theme="1"/>
        <rFont val="Times New Roman"/>
        <family val="1"/>
        <charset val="204"/>
      </rPr>
      <t xml:space="preserve">                       </t>
    </r>
    <r>
      <rPr>
        <sz val="14"/>
        <color theme="1"/>
        <rFont val="Times New Roman"/>
        <family val="1"/>
        <charset val="204"/>
      </rPr>
      <t> </t>
    </r>
  </si>
  <si>
    <r>
      <t>13.</t>
    </r>
    <r>
      <rPr>
        <sz val="7"/>
        <color theme="1"/>
        <rFont val="Times New Roman"/>
        <family val="1"/>
        <charset val="204"/>
      </rPr>
      <t xml:space="preserve">                       </t>
    </r>
    <r>
      <rPr>
        <sz val="14"/>
        <color theme="1"/>
        <rFont val="Times New Roman"/>
        <family val="1"/>
        <charset val="204"/>
      </rPr>
      <t> </t>
    </r>
  </si>
  <si>
    <r>
      <t>14.</t>
    </r>
    <r>
      <rPr>
        <sz val="7"/>
        <color theme="1"/>
        <rFont val="Times New Roman"/>
        <family val="1"/>
        <charset val="204"/>
      </rPr>
      <t xml:space="preserve">                       </t>
    </r>
    <r>
      <rPr>
        <sz val="14"/>
        <color theme="1"/>
        <rFont val="Times New Roman"/>
        <family val="1"/>
        <charset val="204"/>
      </rPr>
      <t> </t>
    </r>
  </si>
  <si>
    <r>
      <t>15.</t>
    </r>
    <r>
      <rPr>
        <sz val="7"/>
        <color theme="1"/>
        <rFont val="Times New Roman"/>
        <family val="1"/>
        <charset val="204"/>
      </rPr>
      <t xml:space="preserve">                       </t>
    </r>
    <r>
      <rPr>
        <sz val="14"/>
        <color theme="1"/>
        <rFont val="Times New Roman"/>
        <family val="1"/>
        <charset val="204"/>
      </rPr>
      <t> </t>
    </r>
  </si>
  <si>
    <r>
      <t>16.</t>
    </r>
    <r>
      <rPr>
        <sz val="7"/>
        <color theme="1"/>
        <rFont val="Times New Roman"/>
        <family val="1"/>
        <charset val="204"/>
      </rPr>
      <t xml:space="preserve">                       </t>
    </r>
    <r>
      <rPr>
        <sz val="14"/>
        <color theme="1"/>
        <rFont val="Times New Roman"/>
        <family val="1"/>
        <charset val="204"/>
      </rPr>
      <t> </t>
    </r>
  </si>
  <si>
    <r>
      <t>17.</t>
    </r>
    <r>
      <rPr>
        <sz val="7"/>
        <color theme="1"/>
        <rFont val="Times New Roman"/>
        <family val="1"/>
        <charset val="204"/>
      </rPr>
      <t xml:space="preserve">                       </t>
    </r>
    <r>
      <rPr>
        <sz val="14"/>
        <color theme="1"/>
        <rFont val="Times New Roman"/>
        <family val="1"/>
        <charset val="204"/>
      </rPr>
      <t> </t>
    </r>
  </si>
  <si>
    <t>Непередбачені витрати**</t>
  </si>
  <si>
    <t>Усього:</t>
  </si>
  <si>
    <t>Одиниця виміру</t>
  </si>
  <si>
    <t>Плотна для блоків дверних (щитових), глухі, висота 2000 мм, ПГ 20-9</t>
  </si>
  <si>
    <t>м2</t>
  </si>
  <si>
    <t>шт.</t>
  </si>
  <si>
    <t>Світильники світодіодні  Accento lighting ALTD-TRY-SS36-DIAMOND 36 Вт білий 4000 К</t>
  </si>
  <si>
    <t>Дисперсія полівініцетатна непластифікована</t>
  </si>
  <si>
    <t>кг.</t>
  </si>
  <si>
    <t>Решітка для батареї (металева) 270х400х100 мм.</t>
  </si>
  <si>
    <t>Фарба  "Ceresit" CT 40</t>
  </si>
  <si>
    <t>л.</t>
  </si>
  <si>
    <t>маса самовирівнююча "Baumit"</t>
  </si>
  <si>
    <t>Сітка зварна кладочна</t>
  </si>
  <si>
    <t>Шпаклівка фінішна Ceresit CT 225</t>
  </si>
  <si>
    <t>Залізні вироби для блоків вхідних дверей до помешкання, однопольних</t>
  </si>
  <si>
    <t>комплект</t>
  </si>
  <si>
    <t>Розчин готовий кладковий важкий цементний, марка М150</t>
  </si>
  <si>
    <t>м3</t>
  </si>
  <si>
    <t>Вимикач автоматичний, кількість полюсів-3, номінальний струм 25(ETIMAT 10 3P D 25А (10 KA)</t>
  </si>
  <si>
    <t>Грунтовка глибокопроникна Ceresit CT 17</t>
  </si>
  <si>
    <t>Провід перерізом 3.1,5 мм2 (ПВС) (ПРС)</t>
  </si>
  <si>
    <t>м</t>
  </si>
  <si>
    <t>Акрілова фарба Ceresit CT 42</t>
  </si>
  <si>
    <t>Клапан зворотный 1/2 лат. Шток</t>
  </si>
  <si>
    <t>Коробка дверна, розмір 74х45 мм</t>
  </si>
  <si>
    <t>Сітка дротяна (стальна) з квадратними чарунками N05 без покриття</t>
  </si>
  <si>
    <t>Мастика клеюча каучукова КН-2</t>
  </si>
  <si>
    <t>Розетка з заземляючим контактом для прихованоъ установки</t>
  </si>
  <si>
    <t>Кріплення для трубопроводів (костилі)</t>
  </si>
  <si>
    <t>Труби поліпропіленові для внутрішньої каналізації  діам. 110 мм.</t>
  </si>
  <si>
    <t>Провід перерізом 3.2,5 мм2 (ПВС) (ПРС)</t>
  </si>
  <si>
    <t>вимикач втопленний для схованої проводки двухклавішний</t>
  </si>
  <si>
    <t>PR-P кран кульовий SANTAN ф 40</t>
  </si>
  <si>
    <t>Клей для плитки Ceresit CM 17 25кг</t>
  </si>
  <si>
    <t>Вимикач автоматичний кількість полюсів-1, номінальний струм 16А, хар-ка СІЕК</t>
  </si>
  <si>
    <t>Згін американка діам. 25х3/4 мм</t>
  </si>
  <si>
    <t>Плитки керамічеі для підлоги, квадратні</t>
  </si>
  <si>
    <t>Американка діаметр 20х1/2" мм</t>
  </si>
  <si>
    <t>Розчин готовий опоряджувальний вапняковий</t>
  </si>
  <si>
    <t>Кран кульвий із поліпропілену діам. 20 мм</t>
  </si>
  <si>
    <t>Шпилька для монтажа</t>
  </si>
  <si>
    <t>Ґрунтовка глибокопроникна Ceresit CT 17</t>
  </si>
  <si>
    <t>Труби поліпропіленові для внутрішньої каналізації  діам. 50 мм.</t>
  </si>
  <si>
    <t>Металевий корпус-щит ЩО-36</t>
  </si>
  <si>
    <t>Труби поліпропіленові PN 20 для гарячої води і опалення діам. 25х4.2 мм.</t>
  </si>
  <si>
    <t>Муфта діам. 20х1/2"</t>
  </si>
  <si>
    <t>Змішувачі для умивальників: картридж керамічний , матеріал латунь</t>
  </si>
  <si>
    <t>Суміш для затірки швів СЕ 40</t>
  </si>
  <si>
    <t>Наличники, тип Н-1, Н-2, розмір 13х44 мм</t>
  </si>
  <si>
    <t>Трійник ПВХ діам. 110х110/90</t>
  </si>
  <si>
    <t>Трійник діам. 110х50/90</t>
  </si>
  <si>
    <t>щт</t>
  </si>
  <si>
    <t>Кабель перерізом 5х2, 5 мм2 ВВГ</t>
  </si>
  <si>
    <t>Шпалери під фрабування (ширина рулону 60см або 70 см)</t>
  </si>
  <si>
    <t>Коліно діам. 110/87</t>
  </si>
  <si>
    <t>Шпаклівка фасадна фінішна Сeresit CT 225</t>
  </si>
  <si>
    <t>Прокат кутовий рівнополичковий із сталі марки 18кп, ширина поличок 35-56 мм.</t>
  </si>
  <si>
    <t>Ревізія Інсталпласт 110 (din)</t>
  </si>
  <si>
    <t>Підлогова вішалка (матеріал конструкції: метал, матеріал підстави: мармур)</t>
  </si>
  <si>
    <t>Клей, марка КМЦ (для наклеювання шпалер)</t>
  </si>
  <si>
    <t>Редукції/перехідники до каналізаційних труб із поліпропілену діам. 110х50 мм</t>
  </si>
  <si>
    <t>Портландцемент загальнобудівельного призначення бездобавковий, марка 400</t>
  </si>
  <si>
    <t>Труби поліпропіленові PN 16 для теплої і холодної води  діам. 20х2,8 мм.</t>
  </si>
  <si>
    <t>PR-P кут монтажний 20х1/2"в</t>
  </si>
  <si>
    <t>Вимикач автоматичний кількість полюсів-3, номінальний струм 6</t>
  </si>
  <si>
    <t>Коробки для вимикачей та розеток PK-60</t>
  </si>
  <si>
    <t>Гума листова вулканізована кольорова</t>
  </si>
  <si>
    <t>Пьедестал Deco Cersanit</t>
  </si>
  <si>
    <t>Умивальник Cersanit</t>
  </si>
  <si>
    <t>Наконечники кабельні для опресування мідно-алюмінієві 16-6-5-4</t>
  </si>
  <si>
    <t>Коліно 90 град із поліпропілену діам. 20 мм</t>
  </si>
  <si>
    <t>Трійник діам. 50х50/90</t>
  </si>
  <si>
    <t>Прокат штабовий із сталі марки СтО, ширина 0,70 мм, товщина 4-5 мм</t>
  </si>
  <si>
    <t>Шпаклівка Ceresit CT-29</t>
  </si>
  <si>
    <t>Труби полівінілхлоридні</t>
  </si>
  <si>
    <t>PP-R Кріплення 20</t>
  </si>
  <si>
    <t>Шланг вода (нерж) м.10х1/2 короткий 1 м</t>
  </si>
  <si>
    <t>Коліно ПВХ діам. 110/45</t>
  </si>
  <si>
    <t>Фарба олійна та алкідна, готова для застосування, вля внутрішніх робіт</t>
  </si>
  <si>
    <t>Білило густотерте цинкове</t>
  </si>
  <si>
    <t>Оліфа комбінована К-2</t>
  </si>
  <si>
    <t>PP-R Кріплення 40</t>
  </si>
  <si>
    <t>in/</t>
  </si>
  <si>
    <t>Гофротруба ф40</t>
  </si>
  <si>
    <t>Муфта діам. 20</t>
  </si>
  <si>
    <t>В'язальний дріт</t>
  </si>
  <si>
    <t>Полімерцементна шпаклівка Ceresit CD 24</t>
  </si>
  <si>
    <t xml:space="preserve">кг </t>
  </si>
  <si>
    <t>Хрестики пластмасові для укладення плитки</t>
  </si>
  <si>
    <t>Шина нульова в корпусі 2х7</t>
  </si>
  <si>
    <t>Сифон до умивальника з нержавіючою решіткою</t>
  </si>
  <si>
    <t>PP-R муфта S25х25</t>
  </si>
  <si>
    <t>Папір шліфувальний</t>
  </si>
  <si>
    <t>Тротуарна плитка</t>
  </si>
  <si>
    <t>Трійник із поліпропілену діам 20 мм</t>
  </si>
  <si>
    <t>Цемент гіпсоглиноземистий розширюваний</t>
  </si>
  <si>
    <t>кг</t>
  </si>
  <si>
    <t>Перемичка заземлювальна</t>
  </si>
  <si>
    <t>Коліно 45 град. із поліпропілену діам. 20 мм</t>
  </si>
  <si>
    <t>Дріт зварювальний легований діаметр 4мм</t>
  </si>
  <si>
    <t xml:space="preserve"> Водонагрівач Gorenje GBF 80/UA</t>
  </si>
  <si>
    <t>Кондиціонер Midea AF-12N1C2-I/AF-12N1C2-O Forest DC</t>
  </si>
  <si>
    <t>Унітаз компакт CERSANIT MERIDA 010 ПОЛИПРОПИЛЕН</t>
  </si>
  <si>
    <t>Щитки освітлювальні  до 3 кг у готовій ніші або на стіні</t>
  </si>
  <si>
    <t>Дзеркала</t>
  </si>
  <si>
    <t>CERESIT СМ-117 Клеюча суміш</t>
  </si>
  <si>
    <t>Пуфи</t>
  </si>
  <si>
    <t>LED светильник 100 кВт*ч в год з кріпленням на стовб або стіну, аналог лампи</t>
  </si>
  <si>
    <t>Мяч для фитнеса Power System PS-4012 65 см</t>
  </si>
  <si>
    <t>Крісло мішок груша Оксфорд 65*85 см</t>
  </si>
  <si>
    <t>Мішок боксерський Champion 144 х 32 см</t>
  </si>
  <si>
    <t>п/м</t>
  </si>
  <si>
    <t xml:space="preserve">Персональний компютер у складі: системний блок (Intel Core i3-9100F (3.6 - 4.2 ГГц) / RAM 8 ГБ / HDD 1 ТБ / nVidia GeForce GTX 1050, Комплект Logitech Wireless Desktop MK270 (920-004518) (безпровідні миша та клавіатура) Ti, 4 ГБ / Без ОД / LAN / Windows 10 Home), Mонитор 23.5" Samsung Curved C24F396F (LC24F396FHIXCI) - HDMI-кабель в комплекте, </t>
  </si>
  <si>
    <t>брус 50х50 сосна</t>
  </si>
  <si>
    <t>брус 100х100 сосна</t>
  </si>
  <si>
    <t>Плита влагостойкая OSB-3 22х1250х2500</t>
  </si>
  <si>
    <t xml:space="preserve">Плита OSB-3 Egger 6 x 1250 x 2500 </t>
  </si>
  <si>
    <t>уп.</t>
  </si>
  <si>
    <t>саморіз по дереву 55 мм</t>
  </si>
  <si>
    <t>саморіз по дереву 75мм</t>
  </si>
  <si>
    <t>Куточок металевий</t>
  </si>
  <si>
    <t>Вивіска 400х150х10 см</t>
  </si>
  <si>
    <t xml:space="preserve">Килим для боротьби, дзюдо 7680*7840м, товшина 40мм, щільінсть. 160 кг/м.куб, спортивн ПВХ (Бельгія), щільність 830 гр/м.кв. </t>
  </si>
  <si>
    <t>Амортизаційні стінові протектори 24*1.5м., товщина 30 мм., щильність 130 кг/м.куб, спортивне ПВХ (Бельгія), щильність 650 гр/м.кв</t>
  </si>
  <si>
    <t>Послуги зі сборки та встановлення килима для боротьби та стенові протектори</t>
  </si>
  <si>
    <t>посуга</t>
  </si>
  <si>
    <t>Навіс 1,2х3м із монолітного полікарбонату 4мм</t>
  </si>
  <si>
    <t>Навіс 1,2х2.5м із монолітного полікарбонату 4мм</t>
  </si>
  <si>
    <t>Вивіска 40х55х10 см</t>
  </si>
  <si>
    <t>Всього</t>
  </si>
  <si>
    <t xml:space="preserve">5.6. Граничний кошторис для реалізації великого проекту дорівнює або перевищує 200 тис. грн., 
але не більше 1 000 тис. грн. Обов'язковий резерв у кошторисі проектів – 20 %.
5.7. На малі проекти виділяються кошти у сумі 50 % від загального обсягу Бюджету участі.
5.8. Граничний кошторис для реалізації малого проекту дорівнює або перевищує 50 тис. грн., 
але менше 200 тис. грн. Обов'язковий резерв у кошторисі проектів – 20 %
</t>
  </si>
  <si>
    <t>БЮДЖЕТ ПРОЕКТУ  ГОЛОСУЙ "ЗА МЕНЕ"</t>
  </si>
  <si>
    <t>0.2</t>
  </si>
  <si>
    <t>151236, 84</t>
  </si>
  <si>
    <t>Плтки керамічні для внутрішнього облицювання стін</t>
  </si>
  <si>
    <t>Коліно діам. 50/87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</si>
</sst>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4" fontId="3" fillId="0" borderId="0" xfId="0" applyNumberFormat="1" applyFont="1" applyBorder="1" applyAlignment="1">
      <alignment horizontal="justify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justify" vertical="center" wrapText="1"/>
    </xf>
    <xf numFmtId="4" fontId="3" fillId="0" borderId="4" xfId="0" applyNumberFormat="1" applyFont="1" applyFill="1" applyBorder="1" applyAlignment="1">
      <alignment horizontal="justify" vertical="center" wrapText="1"/>
    </xf>
    <xf numFmtId="4" fontId="3" fillId="0" borderId="5" xfId="0" applyNumberFormat="1" applyFont="1" applyFill="1" applyBorder="1" applyAlignment="1">
      <alignment horizontal="justify" vertical="center" wrapText="1"/>
    </xf>
    <xf numFmtId="4" fontId="3" fillId="0" borderId="6" xfId="0" applyNumberFormat="1" applyFont="1" applyFill="1" applyBorder="1" applyAlignment="1">
      <alignment horizontal="justify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justify" vertical="center" wrapText="1"/>
    </xf>
    <xf numFmtId="9" fontId="1" fillId="0" borderId="3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justify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justify" vertical="center" wrapText="1"/>
    </xf>
    <xf numFmtId="0" fontId="1" fillId="0" borderId="4" xfId="0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2" fontId="4" fillId="0" borderId="0" xfId="0" applyNumberFormat="1" applyFont="1" applyFill="1" applyBorder="1" applyAlignment="1">
      <alignment horizontal="justify" vertical="center" wrapText="1"/>
    </xf>
    <xf numFmtId="0" fontId="1" fillId="0" borderId="7" xfId="0" applyFont="1" applyBorder="1" applyAlignment="1">
      <alignment horizont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0" fontId="0" fillId="0" borderId="5" xfId="0" applyFill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6"/>
  <sheetViews>
    <sheetView tabSelected="1" topLeftCell="A109" zoomScale="55" zoomScaleNormal="55" workbookViewId="0">
      <selection activeCell="A119" sqref="A119"/>
    </sheetView>
  </sheetViews>
  <sheetFormatPr defaultRowHeight="15" x14ac:dyDescent="0.25"/>
  <cols>
    <col min="2" max="2" width="55" customWidth="1"/>
    <col min="3" max="3" width="10.7109375" customWidth="1"/>
    <col min="4" max="4" width="18.28515625" customWidth="1"/>
    <col min="5" max="5" width="15.28515625" customWidth="1"/>
    <col min="6" max="6" width="15.85546875" customWidth="1"/>
  </cols>
  <sheetData>
    <row r="1" spans="1:6" x14ac:dyDescent="0.25">
      <c r="A1" s="24" t="s">
        <v>154</v>
      </c>
      <c r="B1" s="25"/>
      <c r="C1" s="25"/>
      <c r="D1" s="25"/>
      <c r="E1" s="25"/>
      <c r="F1" s="25"/>
    </row>
    <row r="2" spans="1:6" ht="66" customHeight="1" thickBot="1" x14ac:dyDescent="0.3">
      <c r="A2" s="26"/>
      <c r="B2" s="26"/>
      <c r="C2" s="26"/>
      <c r="D2" s="26"/>
      <c r="E2" s="26"/>
      <c r="F2" s="26"/>
    </row>
    <row r="3" spans="1:6" ht="123" customHeight="1" x14ac:dyDescent="0.25">
      <c r="A3" s="27" t="s">
        <v>0</v>
      </c>
      <c r="B3" s="27" t="s">
        <v>1</v>
      </c>
      <c r="C3" s="19" t="s">
        <v>24</v>
      </c>
      <c r="D3" s="27" t="s">
        <v>2</v>
      </c>
      <c r="E3" s="27" t="s">
        <v>3</v>
      </c>
      <c r="F3" s="27" t="s">
        <v>4</v>
      </c>
    </row>
    <row r="4" spans="1:6" ht="19.5" hidden="1" thickBot="1" x14ac:dyDescent="0.3">
      <c r="A4" s="29"/>
      <c r="B4" s="28"/>
      <c r="C4" s="20"/>
      <c r="D4" s="28"/>
      <c r="E4" s="28"/>
      <c r="F4" s="28"/>
    </row>
    <row r="5" spans="1:6" ht="29.45" customHeight="1" thickBot="1" x14ac:dyDescent="0.3">
      <c r="A5" s="3" t="s">
        <v>5</v>
      </c>
      <c r="B5" s="4" t="s">
        <v>25</v>
      </c>
      <c r="C5" s="5" t="s">
        <v>26</v>
      </c>
      <c r="D5" s="5">
        <v>24</v>
      </c>
      <c r="E5" s="6">
        <v>1500</v>
      </c>
      <c r="F5" s="6">
        <f>D5*E5</f>
        <v>36000</v>
      </c>
    </row>
    <row r="6" spans="1:6" ht="29.45" customHeight="1" thickBot="1" x14ac:dyDescent="0.3">
      <c r="A6" s="3" t="s">
        <v>6</v>
      </c>
      <c r="B6" s="4" t="s">
        <v>28</v>
      </c>
      <c r="C6" s="4" t="s">
        <v>27</v>
      </c>
      <c r="D6" s="5">
        <v>51</v>
      </c>
      <c r="E6" s="6">
        <v>500</v>
      </c>
      <c r="F6" s="6">
        <f t="shared" ref="F6:F17" si="0">D6*E6</f>
        <v>25500</v>
      </c>
    </row>
    <row r="7" spans="1:6" ht="30.6" customHeight="1" thickBot="1" x14ac:dyDescent="0.3">
      <c r="A7" s="3" t="s">
        <v>7</v>
      </c>
      <c r="B7" s="4" t="s">
        <v>29</v>
      </c>
      <c r="C7" s="18" t="s">
        <v>30</v>
      </c>
      <c r="D7" s="5">
        <v>410</v>
      </c>
      <c r="E7" s="6">
        <v>90</v>
      </c>
      <c r="F7" s="6">
        <f t="shared" si="0"/>
        <v>36900</v>
      </c>
    </row>
    <row r="8" spans="1:6" ht="19.5" thickBot="1" x14ac:dyDescent="0.3">
      <c r="A8" s="3" t="s">
        <v>8</v>
      </c>
      <c r="B8" s="4" t="s">
        <v>31</v>
      </c>
      <c r="C8" s="4" t="s">
        <v>27</v>
      </c>
      <c r="D8" s="5">
        <v>12</v>
      </c>
      <c r="E8" s="6">
        <v>545</v>
      </c>
      <c r="F8" s="6">
        <f t="shared" si="0"/>
        <v>6540</v>
      </c>
    </row>
    <row r="9" spans="1:6" ht="19.5" thickBot="1" x14ac:dyDescent="0.3">
      <c r="A9" s="3" t="s">
        <v>9</v>
      </c>
      <c r="B9" s="4" t="s">
        <v>32</v>
      </c>
      <c r="C9" s="4" t="s">
        <v>33</v>
      </c>
      <c r="D9" s="5">
        <v>180</v>
      </c>
      <c r="E9" s="6">
        <v>98</v>
      </c>
      <c r="F9" s="6">
        <f t="shared" si="0"/>
        <v>17640</v>
      </c>
    </row>
    <row r="10" spans="1:6" ht="19.5" thickBot="1" x14ac:dyDescent="0.3">
      <c r="A10" s="3" t="s">
        <v>10</v>
      </c>
      <c r="B10" s="4" t="s">
        <v>34</v>
      </c>
      <c r="C10" s="4" t="s">
        <v>30</v>
      </c>
      <c r="D10" s="5">
        <v>1270</v>
      </c>
      <c r="E10" s="6">
        <v>11.5</v>
      </c>
      <c r="F10" s="6">
        <f t="shared" si="0"/>
        <v>14605</v>
      </c>
    </row>
    <row r="11" spans="1:6" ht="19.5" thickBot="1" x14ac:dyDescent="0.3">
      <c r="A11" s="3" t="s">
        <v>11</v>
      </c>
      <c r="B11" s="4" t="s">
        <v>35</v>
      </c>
      <c r="C11" s="4" t="s">
        <v>26</v>
      </c>
      <c r="D11" s="5">
        <v>316</v>
      </c>
      <c r="E11" s="6">
        <v>78</v>
      </c>
      <c r="F11" s="6">
        <f t="shared" si="0"/>
        <v>24648</v>
      </c>
    </row>
    <row r="12" spans="1:6" ht="19.5" thickBot="1" x14ac:dyDescent="0.3">
      <c r="A12" s="3" t="s">
        <v>12</v>
      </c>
      <c r="B12" s="4" t="s">
        <v>36</v>
      </c>
      <c r="C12" s="4" t="s">
        <v>30</v>
      </c>
      <c r="D12" s="5">
        <v>1870</v>
      </c>
      <c r="E12" s="6">
        <v>15</v>
      </c>
      <c r="F12" s="6">
        <f t="shared" si="0"/>
        <v>28050</v>
      </c>
    </row>
    <row r="13" spans="1:6" ht="32.25" thickBot="1" x14ac:dyDescent="0.3">
      <c r="A13" s="3" t="s">
        <v>13</v>
      </c>
      <c r="B13" s="4" t="s">
        <v>37</v>
      </c>
      <c r="C13" s="4" t="s">
        <v>38</v>
      </c>
      <c r="D13" s="5">
        <v>9</v>
      </c>
      <c r="E13" s="6">
        <v>818</v>
      </c>
      <c r="F13" s="6">
        <f t="shared" si="0"/>
        <v>7362</v>
      </c>
    </row>
    <row r="14" spans="1:6" ht="32.450000000000003" customHeight="1" thickBot="1" x14ac:dyDescent="0.3">
      <c r="A14" s="3" t="s">
        <v>14</v>
      </c>
      <c r="B14" s="4" t="s">
        <v>39</v>
      </c>
      <c r="C14" s="4" t="s">
        <v>40</v>
      </c>
      <c r="D14" s="5">
        <v>10</v>
      </c>
      <c r="E14" s="6">
        <v>1450</v>
      </c>
      <c r="F14" s="6">
        <f t="shared" si="0"/>
        <v>14500</v>
      </c>
    </row>
    <row r="15" spans="1:6" ht="38.450000000000003" customHeight="1" thickBot="1" x14ac:dyDescent="0.3">
      <c r="A15" s="3" t="s">
        <v>15</v>
      </c>
      <c r="B15" s="4" t="s">
        <v>41</v>
      </c>
      <c r="C15" s="4" t="s">
        <v>27</v>
      </c>
      <c r="D15" s="5">
        <v>10</v>
      </c>
      <c r="E15" s="6">
        <v>480</v>
      </c>
      <c r="F15" s="6">
        <f t="shared" si="0"/>
        <v>4800</v>
      </c>
    </row>
    <row r="16" spans="1:6" ht="41.25" customHeight="1" thickBot="1" x14ac:dyDescent="0.3">
      <c r="A16" s="3" t="s">
        <v>16</v>
      </c>
      <c r="B16" s="4" t="s">
        <v>157</v>
      </c>
      <c r="C16" s="4" t="s">
        <v>26</v>
      </c>
      <c r="D16" s="5">
        <v>38</v>
      </c>
      <c r="E16" s="6">
        <v>210</v>
      </c>
      <c r="F16" s="6">
        <f t="shared" si="0"/>
        <v>7980</v>
      </c>
    </row>
    <row r="17" spans="1:7" ht="25.5" customHeight="1" thickBot="1" x14ac:dyDescent="0.3">
      <c r="A17" s="3" t="s">
        <v>17</v>
      </c>
      <c r="B17" s="4" t="s">
        <v>42</v>
      </c>
      <c r="C17" s="4" t="s">
        <v>33</v>
      </c>
      <c r="D17" s="5">
        <v>430</v>
      </c>
      <c r="E17" s="6">
        <v>24</v>
      </c>
      <c r="F17" s="7">
        <f t="shared" si="0"/>
        <v>10320</v>
      </c>
    </row>
    <row r="18" spans="1:7" ht="22.5" customHeight="1" thickBot="1" x14ac:dyDescent="0.3">
      <c r="A18" s="3" t="s">
        <v>18</v>
      </c>
      <c r="B18" s="4" t="s">
        <v>43</v>
      </c>
      <c r="C18" s="4" t="s">
        <v>44</v>
      </c>
      <c r="D18" s="5">
        <v>150</v>
      </c>
      <c r="E18" s="8">
        <v>16</v>
      </c>
      <c r="F18" s="9">
        <f>D18*E18</f>
        <v>2400</v>
      </c>
      <c r="G18" s="1"/>
    </row>
    <row r="19" spans="1:7" ht="24" customHeight="1" thickBot="1" x14ac:dyDescent="0.3">
      <c r="A19" s="3" t="s">
        <v>19</v>
      </c>
      <c r="B19" s="4" t="s">
        <v>45</v>
      </c>
      <c r="C19" s="4" t="s">
        <v>30</v>
      </c>
      <c r="D19" s="5">
        <v>110</v>
      </c>
      <c r="E19" s="6">
        <v>90</v>
      </c>
      <c r="F19" s="6">
        <f t="shared" ref="F19:F89" si="1">D19*E19</f>
        <v>9900</v>
      </c>
    </row>
    <row r="20" spans="1:7" ht="23.25" customHeight="1" thickBot="1" x14ac:dyDescent="0.3">
      <c r="A20" s="3" t="s">
        <v>20</v>
      </c>
      <c r="B20" s="4" t="s">
        <v>46</v>
      </c>
      <c r="C20" s="4" t="s">
        <v>27</v>
      </c>
      <c r="D20" s="5">
        <v>11</v>
      </c>
      <c r="E20" s="6">
        <v>94</v>
      </c>
      <c r="F20" s="6">
        <f t="shared" si="1"/>
        <v>1034</v>
      </c>
    </row>
    <row r="21" spans="1:7" ht="31.5" customHeight="1" thickBot="1" x14ac:dyDescent="0.3">
      <c r="A21" s="3" t="s">
        <v>21</v>
      </c>
      <c r="B21" s="4" t="s">
        <v>48</v>
      </c>
      <c r="C21" s="4" t="s">
        <v>26</v>
      </c>
      <c r="D21" s="5">
        <v>60</v>
      </c>
      <c r="E21" s="6">
        <v>135</v>
      </c>
      <c r="F21" s="6">
        <f t="shared" si="1"/>
        <v>8100</v>
      </c>
    </row>
    <row r="22" spans="1:7" ht="31.5" customHeight="1" thickBot="1" x14ac:dyDescent="0.3">
      <c r="A22" s="3">
        <v>18</v>
      </c>
      <c r="B22" s="4" t="s">
        <v>47</v>
      </c>
      <c r="C22" s="4" t="s">
        <v>44</v>
      </c>
      <c r="D22" s="10">
        <v>60</v>
      </c>
      <c r="E22" s="6">
        <v>104</v>
      </c>
      <c r="F22" s="6">
        <f t="shared" si="1"/>
        <v>6240</v>
      </c>
    </row>
    <row r="23" spans="1:7" ht="31.5" customHeight="1" thickBot="1" x14ac:dyDescent="0.3">
      <c r="A23" s="3">
        <v>19</v>
      </c>
      <c r="B23" s="4" t="s">
        <v>49</v>
      </c>
      <c r="C23" s="4" t="s">
        <v>30</v>
      </c>
      <c r="D23" s="10">
        <v>200</v>
      </c>
      <c r="E23" s="6">
        <v>33</v>
      </c>
      <c r="F23" s="6">
        <f t="shared" si="1"/>
        <v>6600</v>
      </c>
    </row>
    <row r="24" spans="1:7" ht="31.5" customHeight="1" thickBot="1" x14ac:dyDescent="0.3">
      <c r="A24" s="3">
        <v>20</v>
      </c>
      <c r="B24" s="4" t="s">
        <v>50</v>
      </c>
      <c r="C24" s="4" t="s">
        <v>27</v>
      </c>
      <c r="D24" s="10">
        <v>50</v>
      </c>
      <c r="E24" s="6">
        <v>80</v>
      </c>
      <c r="F24" s="6">
        <f t="shared" si="1"/>
        <v>4000</v>
      </c>
    </row>
    <row r="25" spans="1:7" ht="31.5" customHeight="1" thickBot="1" x14ac:dyDescent="0.3">
      <c r="A25" s="3">
        <v>21</v>
      </c>
      <c r="B25" s="4" t="s">
        <v>51</v>
      </c>
      <c r="C25" s="4" t="s">
        <v>27</v>
      </c>
      <c r="D25" s="10">
        <v>25</v>
      </c>
      <c r="E25" s="6">
        <v>60</v>
      </c>
      <c r="F25" s="6">
        <f t="shared" si="1"/>
        <v>1500</v>
      </c>
    </row>
    <row r="26" spans="1:7" ht="31.5" customHeight="1" thickBot="1" x14ac:dyDescent="0.3">
      <c r="A26" s="3">
        <v>22</v>
      </c>
      <c r="B26" s="4" t="s">
        <v>52</v>
      </c>
      <c r="C26" s="4" t="s">
        <v>44</v>
      </c>
      <c r="D26" s="10">
        <v>25</v>
      </c>
      <c r="E26" s="6">
        <v>110</v>
      </c>
      <c r="F26" s="6">
        <f t="shared" si="1"/>
        <v>2750</v>
      </c>
    </row>
    <row r="27" spans="1:7" ht="31.5" customHeight="1" thickBot="1" x14ac:dyDescent="0.3">
      <c r="A27" s="3">
        <v>23</v>
      </c>
      <c r="B27" s="4" t="s">
        <v>53</v>
      </c>
      <c r="C27" s="4" t="s">
        <v>44</v>
      </c>
      <c r="D27" s="10">
        <v>100</v>
      </c>
      <c r="E27" s="6">
        <v>30</v>
      </c>
      <c r="F27" s="6">
        <f t="shared" si="1"/>
        <v>3000</v>
      </c>
    </row>
    <row r="28" spans="1:7" ht="42.75" customHeight="1" thickBot="1" x14ac:dyDescent="0.3">
      <c r="A28" s="3">
        <v>24</v>
      </c>
      <c r="B28" s="4" t="s">
        <v>54</v>
      </c>
      <c r="C28" s="4" t="s">
        <v>27</v>
      </c>
      <c r="D28" s="10">
        <v>32</v>
      </c>
      <c r="E28" s="6">
        <v>80</v>
      </c>
      <c r="F28" s="6">
        <f t="shared" si="1"/>
        <v>2560</v>
      </c>
    </row>
    <row r="29" spans="1:7" ht="31.5" customHeight="1" thickBot="1" x14ac:dyDescent="0.3">
      <c r="A29" s="3">
        <v>25</v>
      </c>
      <c r="B29" s="4" t="s">
        <v>55</v>
      </c>
      <c r="C29" s="4" t="s">
        <v>27</v>
      </c>
      <c r="D29" s="10">
        <v>12</v>
      </c>
      <c r="E29" s="6">
        <v>180</v>
      </c>
      <c r="F29" s="6">
        <f t="shared" si="1"/>
        <v>2160</v>
      </c>
    </row>
    <row r="30" spans="1:7" ht="31.5" customHeight="1" thickBot="1" x14ac:dyDescent="0.3">
      <c r="A30" s="3">
        <v>26</v>
      </c>
      <c r="B30" s="4" t="s">
        <v>56</v>
      </c>
      <c r="C30" s="4" t="s">
        <v>30</v>
      </c>
      <c r="D30" s="10">
        <v>280</v>
      </c>
      <c r="E30" s="6">
        <v>24</v>
      </c>
      <c r="F30" s="6">
        <f t="shared" si="1"/>
        <v>6720</v>
      </c>
    </row>
    <row r="31" spans="1:7" ht="31.5" customHeight="1" thickBot="1" x14ac:dyDescent="0.3">
      <c r="A31" s="3">
        <v>27</v>
      </c>
      <c r="B31" s="4" t="s">
        <v>57</v>
      </c>
      <c r="C31" s="4" t="s">
        <v>27</v>
      </c>
      <c r="D31" s="10">
        <v>9</v>
      </c>
      <c r="E31" s="6">
        <v>150</v>
      </c>
      <c r="F31" s="6">
        <f t="shared" si="1"/>
        <v>1350</v>
      </c>
    </row>
    <row r="32" spans="1:7" ht="31.5" customHeight="1" thickBot="1" x14ac:dyDescent="0.3">
      <c r="A32" s="3">
        <v>28</v>
      </c>
      <c r="B32" s="4" t="s">
        <v>58</v>
      </c>
      <c r="C32" s="4" t="s">
        <v>27</v>
      </c>
      <c r="D32" s="10">
        <v>12</v>
      </c>
      <c r="E32" s="6">
        <v>109</v>
      </c>
      <c r="F32" s="6">
        <f t="shared" si="1"/>
        <v>1308</v>
      </c>
    </row>
    <row r="33" spans="1:6" ht="31.5" customHeight="1" thickBot="1" x14ac:dyDescent="0.3">
      <c r="A33" s="3">
        <v>29</v>
      </c>
      <c r="B33" s="4" t="s">
        <v>59</v>
      </c>
      <c r="C33" s="4" t="s">
        <v>26</v>
      </c>
      <c r="D33" s="10">
        <v>18</v>
      </c>
      <c r="E33" s="6">
        <v>210</v>
      </c>
      <c r="F33" s="6">
        <f t="shared" si="1"/>
        <v>3780</v>
      </c>
    </row>
    <row r="34" spans="1:6" ht="31.5" customHeight="1" thickBot="1" x14ac:dyDescent="0.3">
      <c r="A34" s="3">
        <v>30</v>
      </c>
      <c r="B34" s="4" t="s">
        <v>60</v>
      </c>
      <c r="C34" s="4" t="s">
        <v>27</v>
      </c>
      <c r="D34" s="10">
        <v>12</v>
      </c>
      <c r="E34" s="6">
        <v>104</v>
      </c>
      <c r="F34" s="6">
        <f t="shared" si="1"/>
        <v>1248</v>
      </c>
    </row>
    <row r="35" spans="1:6" ht="31.5" customHeight="1" thickBot="1" x14ac:dyDescent="0.3">
      <c r="A35" s="3">
        <v>31</v>
      </c>
      <c r="B35" s="4" t="s">
        <v>61</v>
      </c>
      <c r="C35" s="4" t="s">
        <v>40</v>
      </c>
      <c r="D35" s="10">
        <v>3</v>
      </c>
      <c r="E35" s="6">
        <v>2000</v>
      </c>
      <c r="F35" s="6">
        <f t="shared" si="1"/>
        <v>6000</v>
      </c>
    </row>
    <row r="36" spans="1:6" ht="31.5" customHeight="1" thickBot="1" x14ac:dyDescent="0.3">
      <c r="A36" s="3">
        <v>32</v>
      </c>
      <c r="B36" s="4" t="s">
        <v>62</v>
      </c>
      <c r="C36" s="4" t="s">
        <v>27</v>
      </c>
      <c r="D36" s="10">
        <v>12</v>
      </c>
      <c r="E36" s="6">
        <v>132</v>
      </c>
      <c r="F36" s="6">
        <f t="shared" si="1"/>
        <v>1584</v>
      </c>
    </row>
    <row r="37" spans="1:6" ht="31.5" customHeight="1" thickBot="1" x14ac:dyDescent="0.3">
      <c r="A37" s="3">
        <v>33</v>
      </c>
      <c r="B37" s="4" t="s">
        <v>63</v>
      </c>
      <c r="C37" s="4" t="s">
        <v>38</v>
      </c>
      <c r="D37" s="10">
        <v>74</v>
      </c>
      <c r="E37" s="6">
        <v>18</v>
      </c>
      <c r="F37" s="6">
        <f t="shared" si="1"/>
        <v>1332</v>
      </c>
    </row>
    <row r="38" spans="1:6" ht="31.5" customHeight="1" thickBot="1" x14ac:dyDescent="0.3">
      <c r="A38" s="3">
        <v>34</v>
      </c>
      <c r="B38" s="4" t="s">
        <v>64</v>
      </c>
      <c r="C38" s="4" t="s">
        <v>33</v>
      </c>
      <c r="D38" s="10">
        <v>160</v>
      </c>
      <c r="E38" s="6">
        <v>29</v>
      </c>
      <c r="F38" s="6">
        <f t="shared" si="1"/>
        <v>4640</v>
      </c>
    </row>
    <row r="39" spans="1:6" ht="31.5" customHeight="1" thickBot="1" x14ac:dyDescent="0.3">
      <c r="A39" s="3">
        <v>35</v>
      </c>
      <c r="B39" s="4" t="s">
        <v>65</v>
      </c>
      <c r="C39" s="4" t="s">
        <v>44</v>
      </c>
      <c r="D39" s="10">
        <v>25</v>
      </c>
      <c r="E39" s="6">
        <v>52</v>
      </c>
      <c r="F39" s="6">
        <f t="shared" si="1"/>
        <v>1300</v>
      </c>
    </row>
    <row r="40" spans="1:6" ht="31.5" customHeight="1" thickBot="1" x14ac:dyDescent="0.3">
      <c r="A40" s="3">
        <v>36</v>
      </c>
      <c r="B40" s="4" t="s">
        <v>66</v>
      </c>
      <c r="C40" s="4" t="s">
        <v>27</v>
      </c>
      <c r="D40" s="10">
        <v>1</v>
      </c>
      <c r="E40" s="6">
        <v>600</v>
      </c>
      <c r="F40" s="6">
        <f t="shared" si="1"/>
        <v>600</v>
      </c>
    </row>
    <row r="41" spans="1:6" ht="31.5" customHeight="1" thickBot="1" x14ac:dyDescent="0.3">
      <c r="A41" s="3">
        <v>37</v>
      </c>
      <c r="B41" s="4" t="s">
        <v>67</v>
      </c>
      <c r="C41" s="4" t="s">
        <v>44</v>
      </c>
      <c r="D41" s="10">
        <v>36</v>
      </c>
      <c r="E41" s="6">
        <v>24</v>
      </c>
      <c r="F41" s="6">
        <f t="shared" si="1"/>
        <v>864</v>
      </c>
    </row>
    <row r="42" spans="1:6" ht="31.5" customHeight="1" thickBot="1" x14ac:dyDescent="0.3">
      <c r="A42" s="3">
        <v>38</v>
      </c>
      <c r="B42" s="4" t="s">
        <v>68</v>
      </c>
      <c r="C42" s="4" t="s">
        <v>27</v>
      </c>
      <c r="D42" s="10">
        <v>12</v>
      </c>
      <c r="E42" s="6">
        <v>54</v>
      </c>
      <c r="F42" s="6">
        <f t="shared" si="1"/>
        <v>648</v>
      </c>
    </row>
    <row r="43" spans="1:6" ht="31.5" customHeight="1" thickBot="1" x14ac:dyDescent="0.3">
      <c r="A43" s="3">
        <v>39</v>
      </c>
      <c r="B43" s="4" t="s">
        <v>69</v>
      </c>
      <c r="C43" s="4" t="s">
        <v>27</v>
      </c>
      <c r="D43" s="10">
        <v>2</v>
      </c>
      <c r="E43" s="6">
        <v>950</v>
      </c>
      <c r="F43" s="6">
        <f t="shared" si="1"/>
        <v>1900</v>
      </c>
    </row>
    <row r="44" spans="1:6" ht="31.5" customHeight="1" thickBot="1" x14ac:dyDescent="0.3">
      <c r="A44" s="3">
        <v>40</v>
      </c>
      <c r="B44" s="4" t="s">
        <v>70</v>
      </c>
      <c r="C44" s="4" t="s">
        <v>30</v>
      </c>
      <c r="D44" s="10">
        <v>30</v>
      </c>
      <c r="E44" s="6">
        <v>74</v>
      </c>
      <c r="F44" s="6">
        <f t="shared" si="1"/>
        <v>2220</v>
      </c>
    </row>
    <row r="45" spans="1:6" ht="31.5" customHeight="1" thickBot="1" x14ac:dyDescent="0.3">
      <c r="A45" s="3">
        <v>41</v>
      </c>
      <c r="B45" s="4" t="s">
        <v>71</v>
      </c>
      <c r="C45" s="4" t="s">
        <v>44</v>
      </c>
      <c r="D45" s="10">
        <v>66</v>
      </c>
      <c r="E45" s="6">
        <v>16</v>
      </c>
      <c r="F45" s="6">
        <f t="shared" si="1"/>
        <v>1056</v>
      </c>
    </row>
    <row r="46" spans="1:6" ht="31.5" customHeight="1" thickBot="1" x14ac:dyDescent="0.3">
      <c r="A46" s="3">
        <v>42</v>
      </c>
      <c r="B46" s="4" t="s">
        <v>72</v>
      </c>
      <c r="C46" s="4" t="s">
        <v>27</v>
      </c>
      <c r="D46" s="10">
        <v>12</v>
      </c>
      <c r="E46" s="6">
        <v>70</v>
      </c>
      <c r="F46" s="6">
        <f t="shared" si="1"/>
        <v>840</v>
      </c>
    </row>
    <row r="47" spans="1:6" ht="31.5" customHeight="1" thickBot="1" x14ac:dyDescent="0.3">
      <c r="A47" s="3">
        <v>43</v>
      </c>
      <c r="B47" s="4" t="s">
        <v>73</v>
      </c>
      <c r="C47" s="4" t="s">
        <v>74</v>
      </c>
      <c r="D47" s="10">
        <v>12</v>
      </c>
      <c r="E47" s="6">
        <v>55</v>
      </c>
      <c r="F47" s="6">
        <f t="shared" si="1"/>
        <v>660</v>
      </c>
    </row>
    <row r="48" spans="1:6" ht="31.5" customHeight="1" thickBot="1" x14ac:dyDescent="0.3">
      <c r="A48" s="3">
        <v>44</v>
      </c>
      <c r="B48" s="4" t="s">
        <v>75</v>
      </c>
      <c r="C48" s="4" t="s">
        <v>44</v>
      </c>
      <c r="D48" s="10">
        <v>14</v>
      </c>
      <c r="E48" s="6">
        <v>55</v>
      </c>
      <c r="F48" s="6">
        <f t="shared" si="1"/>
        <v>770</v>
      </c>
    </row>
    <row r="49" spans="1:6" ht="31.5" customHeight="1" thickBot="1" x14ac:dyDescent="0.3">
      <c r="A49" s="3">
        <v>45</v>
      </c>
      <c r="B49" s="4" t="s">
        <v>76</v>
      </c>
      <c r="C49" s="4" t="s">
        <v>26</v>
      </c>
      <c r="D49" s="10">
        <v>360</v>
      </c>
      <c r="E49" s="6">
        <v>105</v>
      </c>
      <c r="F49" s="6">
        <f t="shared" si="1"/>
        <v>37800</v>
      </c>
    </row>
    <row r="50" spans="1:6" ht="31.5" customHeight="1" thickBot="1" x14ac:dyDescent="0.3">
      <c r="A50" s="3">
        <v>46</v>
      </c>
      <c r="B50" s="4" t="s">
        <v>77</v>
      </c>
      <c r="C50" s="4" t="s">
        <v>27</v>
      </c>
      <c r="D50" s="10">
        <v>12</v>
      </c>
      <c r="E50" s="6">
        <v>70</v>
      </c>
      <c r="F50" s="6">
        <f t="shared" si="1"/>
        <v>840</v>
      </c>
    </row>
    <row r="51" spans="1:6" ht="31.5" customHeight="1" thickBot="1" x14ac:dyDescent="0.3">
      <c r="A51" s="3">
        <v>47</v>
      </c>
      <c r="B51" s="4" t="s">
        <v>78</v>
      </c>
      <c r="C51" s="4" t="s">
        <v>30</v>
      </c>
      <c r="D51" s="10">
        <v>80</v>
      </c>
      <c r="E51" s="6">
        <v>16</v>
      </c>
      <c r="F51" s="6">
        <f t="shared" si="1"/>
        <v>1280</v>
      </c>
    </row>
    <row r="52" spans="1:6" ht="31.5" customHeight="1" thickBot="1" x14ac:dyDescent="0.3">
      <c r="A52" s="3">
        <v>48</v>
      </c>
      <c r="B52" s="4" t="s">
        <v>79</v>
      </c>
      <c r="C52" s="4" t="s">
        <v>30</v>
      </c>
      <c r="D52" s="10">
        <v>50</v>
      </c>
      <c r="E52" s="6">
        <v>14</v>
      </c>
      <c r="F52" s="6">
        <f t="shared" si="1"/>
        <v>700</v>
      </c>
    </row>
    <row r="53" spans="1:6" ht="31.5" customHeight="1" thickBot="1" x14ac:dyDescent="0.3">
      <c r="A53" s="3">
        <v>49</v>
      </c>
      <c r="B53" s="4" t="s">
        <v>80</v>
      </c>
      <c r="C53" s="4" t="s">
        <v>27</v>
      </c>
      <c r="D53" s="10">
        <v>20</v>
      </c>
      <c r="E53" s="6">
        <v>60</v>
      </c>
      <c r="F53" s="6">
        <f t="shared" si="1"/>
        <v>1200</v>
      </c>
    </row>
    <row r="54" spans="1:6" ht="31.5" customHeight="1" thickBot="1" x14ac:dyDescent="0.3">
      <c r="A54" s="3">
        <v>50</v>
      </c>
      <c r="B54" s="4" t="s">
        <v>81</v>
      </c>
      <c r="C54" s="4" t="s">
        <v>27</v>
      </c>
      <c r="D54" s="10">
        <v>7</v>
      </c>
      <c r="E54" s="6">
        <v>800</v>
      </c>
      <c r="F54" s="6">
        <f t="shared" si="1"/>
        <v>5600</v>
      </c>
    </row>
    <row r="55" spans="1:6" ht="31.5" customHeight="1" thickBot="1" x14ac:dyDescent="0.3">
      <c r="A55" s="3">
        <v>51</v>
      </c>
      <c r="B55" s="4" t="s">
        <v>82</v>
      </c>
      <c r="C55" s="4" t="s">
        <v>30</v>
      </c>
      <c r="D55" s="10">
        <v>60</v>
      </c>
      <c r="E55" s="6">
        <v>85</v>
      </c>
      <c r="F55" s="6">
        <f t="shared" si="1"/>
        <v>5100</v>
      </c>
    </row>
    <row r="56" spans="1:6" ht="31.5" customHeight="1" thickBot="1" x14ac:dyDescent="0.3">
      <c r="A56" s="3">
        <v>52</v>
      </c>
      <c r="B56" s="4" t="s">
        <v>83</v>
      </c>
      <c r="C56" s="4" t="s">
        <v>27</v>
      </c>
      <c r="D56" s="10">
        <v>11</v>
      </c>
      <c r="E56" s="6">
        <v>25</v>
      </c>
      <c r="F56" s="6">
        <f t="shared" si="1"/>
        <v>275</v>
      </c>
    </row>
    <row r="57" spans="1:6" ht="31.5" customHeight="1" thickBot="1" x14ac:dyDescent="0.3">
      <c r="A57" s="3">
        <v>53</v>
      </c>
      <c r="B57" s="4" t="s">
        <v>91</v>
      </c>
      <c r="C57" s="4" t="s">
        <v>27</v>
      </c>
      <c r="D57" s="10">
        <v>2</v>
      </c>
      <c r="E57" s="6">
        <v>500</v>
      </c>
      <c r="F57" s="6">
        <f t="shared" si="1"/>
        <v>1000</v>
      </c>
    </row>
    <row r="58" spans="1:6" ht="31.5" customHeight="1" thickBot="1" x14ac:dyDescent="0.3">
      <c r="A58" s="3">
        <v>54</v>
      </c>
      <c r="B58" s="4" t="s">
        <v>84</v>
      </c>
      <c r="C58" s="4" t="s">
        <v>30</v>
      </c>
      <c r="D58" s="10">
        <v>200</v>
      </c>
      <c r="E58" s="6">
        <v>4</v>
      </c>
      <c r="F58" s="6">
        <f t="shared" si="1"/>
        <v>800</v>
      </c>
    </row>
    <row r="59" spans="1:6" ht="31.5" customHeight="1" thickBot="1" x14ac:dyDescent="0.3">
      <c r="A59" s="3">
        <v>55</v>
      </c>
      <c r="B59" s="4" t="s">
        <v>85</v>
      </c>
      <c r="C59" s="4" t="s">
        <v>44</v>
      </c>
      <c r="D59" s="10">
        <v>26</v>
      </c>
      <c r="E59" s="6">
        <v>14.77</v>
      </c>
      <c r="F59" s="6">
        <f t="shared" si="1"/>
        <v>384.02</v>
      </c>
    </row>
    <row r="60" spans="1:6" ht="31.5" customHeight="1" thickBot="1" x14ac:dyDescent="0.3">
      <c r="A60" s="3">
        <v>56</v>
      </c>
      <c r="B60" s="4" t="s">
        <v>86</v>
      </c>
      <c r="C60" s="4" t="s">
        <v>27</v>
      </c>
      <c r="D60" s="10">
        <v>14</v>
      </c>
      <c r="E60" s="6">
        <v>25</v>
      </c>
      <c r="F60" s="6">
        <f t="shared" si="1"/>
        <v>350</v>
      </c>
    </row>
    <row r="61" spans="1:6" ht="31.5" customHeight="1" thickBot="1" x14ac:dyDescent="0.3">
      <c r="A61" s="3">
        <v>57</v>
      </c>
      <c r="B61" s="4" t="s">
        <v>87</v>
      </c>
      <c r="C61" s="4" t="s">
        <v>27</v>
      </c>
      <c r="D61" s="10">
        <v>2</v>
      </c>
      <c r="E61" s="6">
        <v>355</v>
      </c>
      <c r="F61" s="6">
        <f t="shared" si="1"/>
        <v>710</v>
      </c>
    </row>
    <row r="62" spans="1:6" ht="31.5" customHeight="1" thickBot="1" x14ac:dyDescent="0.3">
      <c r="A62" s="3">
        <v>58</v>
      </c>
      <c r="B62" s="4" t="s">
        <v>88</v>
      </c>
      <c r="C62" s="4" t="s">
        <v>27</v>
      </c>
      <c r="D62" s="10">
        <v>80</v>
      </c>
      <c r="E62" s="6">
        <v>5.5</v>
      </c>
      <c r="F62" s="6">
        <f t="shared" si="1"/>
        <v>440</v>
      </c>
    </row>
    <row r="63" spans="1:6" ht="31.5" customHeight="1" thickBot="1" x14ac:dyDescent="0.3">
      <c r="A63" s="3">
        <v>59</v>
      </c>
      <c r="B63" s="4" t="s">
        <v>89</v>
      </c>
      <c r="C63" s="4" t="s">
        <v>30</v>
      </c>
      <c r="D63" s="10">
        <v>20</v>
      </c>
      <c r="E63" s="6">
        <v>28.5</v>
      </c>
      <c r="F63" s="6">
        <f t="shared" si="1"/>
        <v>570</v>
      </c>
    </row>
    <row r="64" spans="1:6" ht="31.5" customHeight="1" thickBot="1" x14ac:dyDescent="0.3">
      <c r="A64" s="3">
        <v>60</v>
      </c>
      <c r="B64" s="4" t="s">
        <v>90</v>
      </c>
      <c r="C64" s="4" t="s">
        <v>27</v>
      </c>
      <c r="D64" s="10">
        <v>2</v>
      </c>
      <c r="E64" s="6">
        <v>320</v>
      </c>
      <c r="F64" s="6">
        <f t="shared" si="1"/>
        <v>640</v>
      </c>
    </row>
    <row r="65" spans="1:6" ht="31.5" customHeight="1" thickBot="1" x14ac:dyDescent="0.3">
      <c r="A65" s="3">
        <v>61</v>
      </c>
      <c r="B65" s="4" t="s">
        <v>92</v>
      </c>
      <c r="C65" s="4" t="s">
        <v>27</v>
      </c>
      <c r="D65" s="10">
        <v>8</v>
      </c>
      <c r="E65" s="6">
        <v>30</v>
      </c>
      <c r="F65" s="6">
        <f t="shared" si="1"/>
        <v>240</v>
      </c>
    </row>
    <row r="66" spans="1:6" ht="31.5" customHeight="1" thickBot="1" x14ac:dyDescent="0.3">
      <c r="A66" s="3">
        <v>62</v>
      </c>
      <c r="B66" s="4" t="s">
        <v>93</v>
      </c>
      <c r="C66" s="4" t="s">
        <v>27</v>
      </c>
      <c r="D66" s="10">
        <v>18</v>
      </c>
      <c r="E66" s="6">
        <v>5.84</v>
      </c>
      <c r="F66" s="6">
        <f t="shared" si="1"/>
        <v>105.12</v>
      </c>
    </row>
    <row r="67" spans="1:6" ht="31.5" customHeight="1" thickBot="1" x14ac:dyDescent="0.3">
      <c r="A67" s="3">
        <v>63</v>
      </c>
      <c r="B67" s="4" t="s">
        <v>94</v>
      </c>
      <c r="C67" s="4" t="s">
        <v>27</v>
      </c>
      <c r="D67" s="10">
        <v>12</v>
      </c>
      <c r="E67" s="6">
        <v>20</v>
      </c>
      <c r="F67" s="6">
        <f t="shared" si="1"/>
        <v>240</v>
      </c>
    </row>
    <row r="68" spans="1:6" ht="31.5" customHeight="1" thickBot="1" x14ac:dyDescent="0.3">
      <c r="A68" s="3">
        <v>64</v>
      </c>
      <c r="B68" s="4" t="s">
        <v>95</v>
      </c>
      <c r="C68" s="4" t="s">
        <v>30</v>
      </c>
      <c r="D68" s="10">
        <v>12</v>
      </c>
      <c r="E68" s="6">
        <v>30</v>
      </c>
      <c r="F68" s="6">
        <f t="shared" si="1"/>
        <v>360</v>
      </c>
    </row>
    <row r="69" spans="1:6" ht="31.5" customHeight="1" thickBot="1" x14ac:dyDescent="0.3">
      <c r="A69" s="3">
        <v>65</v>
      </c>
      <c r="B69" s="4" t="s">
        <v>96</v>
      </c>
      <c r="C69" s="4" t="s">
        <v>30</v>
      </c>
      <c r="D69" s="10">
        <v>40</v>
      </c>
      <c r="E69" s="6">
        <v>8.2799999999999994</v>
      </c>
      <c r="F69" s="6">
        <f t="shared" si="1"/>
        <v>331.2</v>
      </c>
    </row>
    <row r="70" spans="1:6" ht="31.5" customHeight="1" thickBot="1" x14ac:dyDescent="0.3">
      <c r="A70" s="3">
        <v>66</v>
      </c>
      <c r="B70" s="4" t="s">
        <v>97</v>
      </c>
      <c r="C70" s="4" t="s">
        <v>30</v>
      </c>
      <c r="D70" s="10">
        <v>4</v>
      </c>
      <c r="E70" s="6">
        <v>63.85</v>
      </c>
      <c r="F70" s="6">
        <f t="shared" si="1"/>
        <v>255.4</v>
      </c>
    </row>
    <row r="71" spans="1:6" ht="31.5" customHeight="1" thickBot="1" x14ac:dyDescent="0.3">
      <c r="A71" s="3">
        <v>67</v>
      </c>
      <c r="B71" s="4" t="s">
        <v>98</v>
      </c>
      <c r="C71" s="4" t="s">
        <v>27</v>
      </c>
      <c r="D71" s="10">
        <v>26</v>
      </c>
      <c r="E71" s="6">
        <v>3.8</v>
      </c>
      <c r="F71" s="6">
        <f t="shared" si="1"/>
        <v>98.8</v>
      </c>
    </row>
    <row r="72" spans="1:6" ht="31.5" customHeight="1" thickBot="1" x14ac:dyDescent="0.3">
      <c r="A72" s="3">
        <v>68</v>
      </c>
      <c r="B72" s="4" t="s">
        <v>99</v>
      </c>
      <c r="C72" s="4" t="s">
        <v>27</v>
      </c>
      <c r="D72" s="10">
        <v>2</v>
      </c>
      <c r="E72" s="6">
        <v>95</v>
      </c>
      <c r="F72" s="6">
        <f t="shared" si="1"/>
        <v>190</v>
      </c>
    </row>
    <row r="73" spans="1:6" ht="31.5" customHeight="1" thickBot="1" x14ac:dyDescent="0.3">
      <c r="A73" s="3">
        <v>69</v>
      </c>
      <c r="B73" s="4" t="s">
        <v>100</v>
      </c>
      <c r="C73" s="4" t="s">
        <v>27</v>
      </c>
      <c r="D73" s="10">
        <v>12</v>
      </c>
      <c r="E73" s="6">
        <v>23</v>
      </c>
      <c r="F73" s="6">
        <f t="shared" si="1"/>
        <v>276</v>
      </c>
    </row>
    <row r="74" spans="1:6" ht="31.5" customHeight="1" thickBot="1" x14ac:dyDescent="0.3">
      <c r="A74" s="3">
        <v>70</v>
      </c>
      <c r="B74" s="4" t="s">
        <v>158</v>
      </c>
      <c r="C74" s="4" t="s">
        <v>27</v>
      </c>
      <c r="D74" s="10">
        <v>12</v>
      </c>
      <c r="E74" s="6">
        <v>17.78</v>
      </c>
      <c r="F74" s="6">
        <f t="shared" si="1"/>
        <v>213.36</v>
      </c>
    </row>
    <row r="75" spans="1:6" ht="31.5" customHeight="1" thickBot="1" x14ac:dyDescent="0.3">
      <c r="A75" s="3">
        <v>71</v>
      </c>
      <c r="B75" s="4" t="s">
        <v>101</v>
      </c>
      <c r="C75" s="4" t="s">
        <v>30</v>
      </c>
      <c r="D75" s="10">
        <v>10</v>
      </c>
      <c r="E75" s="6">
        <v>65</v>
      </c>
      <c r="F75" s="6">
        <f t="shared" si="1"/>
        <v>650</v>
      </c>
    </row>
    <row r="76" spans="1:6" ht="31.5" customHeight="1" thickBot="1" x14ac:dyDescent="0.3">
      <c r="A76" s="3">
        <v>72</v>
      </c>
      <c r="B76" s="4" t="s">
        <v>102</v>
      </c>
      <c r="C76" s="4" t="s">
        <v>30</v>
      </c>
      <c r="D76" s="10">
        <v>10</v>
      </c>
      <c r="E76" s="6">
        <v>65</v>
      </c>
      <c r="F76" s="6">
        <f t="shared" si="1"/>
        <v>650</v>
      </c>
    </row>
    <row r="77" spans="1:6" ht="31.5" customHeight="1" thickBot="1" x14ac:dyDescent="0.3">
      <c r="A77" s="3">
        <v>73</v>
      </c>
      <c r="B77" s="4" t="s">
        <v>103</v>
      </c>
      <c r="C77" s="4" t="s">
        <v>30</v>
      </c>
      <c r="D77" s="10">
        <v>10</v>
      </c>
      <c r="E77" s="6">
        <v>52</v>
      </c>
      <c r="F77" s="6">
        <f t="shared" si="1"/>
        <v>520</v>
      </c>
    </row>
    <row r="78" spans="1:6" ht="31.5" customHeight="1" thickBot="1" x14ac:dyDescent="0.3">
      <c r="A78" s="3">
        <v>74</v>
      </c>
      <c r="B78" s="4" t="s">
        <v>104</v>
      </c>
      <c r="C78" s="4" t="s">
        <v>105</v>
      </c>
      <c r="D78" s="10">
        <v>16</v>
      </c>
      <c r="E78" s="6">
        <v>5.9</v>
      </c>
      <c r="F78" s="6">
        <f t="shared" si="1"/>
        <v>94.4</v>
      </c>
    </row>
    <row r="79" spans="1:6" ht="31.5" customHeight="1" thickBot="1" x14ac:dyDescent="0.3">
      <c r="A79" s="3">
        <v>75</v>
      </c>
      <c r="B79" s="4" t="s">
        <v>106</v>
      </c>
      <c r="C79" s="4" t="s">
        <v>44</v>
      </c>
      <c r="D79" s="10">
        <v>10</v>
      </c>
      <c r="E79" s="6">
        <v>13.64</v>
      </c>
      <c r="F79" s="6">
        <f t="shared" si="1"/>
        <v>136.4</v>
      </c>
    </row>
    <row r="80" spans="1:6" ht="31.5" customHeight="1" thickBot="1" x14ac:dyDescent="0.3">
      <c r="A80" s="3">
        <v>76</v>
      </c>
      <c r="B80" s="4" t="s">
        <v>107</v>
      </c>
      <c r="C80" s="4" t="s">
        <v>27</v>
      </c>
      <c r="D80" s="10">
        <v>24</v>
      </c>
      <c r="E80" s="6">
        <v>5.3</v>
      </c>
      <c r="F80" s="6">
        <f t="shared" si="1"/>
        <v>127.19999999999999</v>
      </c>
    </row>
    <row r="81" spans="1:6" ht="31.5" customHeight="1" thickBot="1" x14ac:dyDescent="0.3">
      <c r="A81" s="3">
        <v>77</v>
      </c>
      <c r="B81" s="4" t="s">
        <v>108</v>
      </c>
      <c r="C81" s="4" t="s">
        <v>30</v>
      </c>
      <c r="D81" s="10">
        <v>10</v>
      </c>
      <c r="E81" s="6">
        <v>55</v>
      </c>
      <c r="F81" s="6">
        <f t="shared" si="1"/>
        <v>550</v>
      </c>
    </row>
    <row r="82" spans="1:6" ht="31.5" customHeight="1" thickBot="1" x14ac:dyDescent="0.3">
      <c r="A82" s="3">
        <v>78</v>
      </c>
      <c r="B82" s="4" t="s">
        <v>109</v>
      </c>
      <c r="C82" s="4" t="s">
        <v>110</v>
      </c>
      <c r="D82" s="10">
        <v>20</v>
      </c>
      <c r="E82" s="6">
        <v>26</v>
      </c>
      <c r="F82" s="6">
        <f t="shared" si="1"/>
        <v>520</v>
      </c>
    </row>
    <row r="83" spans="1:6" ht="31.5" customHeight="1" thickBot="1" x14ac:dyDescent="0.3">
      <c r="A83" s="3">
        <v>79</v>
      </c>
      <c r="B83" s="4" t="s">
        <v>111</v>
      </c>
      <c r="C83" s="4" t="s">
        <v>27</v>
      </c>
      <c r="D83" s="10">
        <v>350</v>
      </c>
      <c r="E83" s="6">
        <v>0.6</v>
      </c>
      <c r="F83" s="6">
        <f t="shared" si="1"/>
        <v>210</v>
      </c>
    </row>
    <row r="84" spans="1:6" ht="31.5" customHeight="1" thickBot="1" x14ac:dyDescent="0.3">
      <c r="A84" s="3">
        <v>80</v>
      </c>
      <c r="B84" s="4" t="s">
        <v>112</v>
      </c>
      <c r="C84" s="4" t="s">
        <v>27</v>
      </c>
      <c r="D84" s="10">
        <v>2</v>
      </c>
      <c r="E84" s="6">
        <v>112</v>
      </c>
      <c r="F84" s="6">
        <f t="shared" si="1"/>
        <v>224</v>
      </c>
    </row>
    <row r="85" spans="1:6" ht="31.5" customHeight="1" thickBot="1" x14ac:dyDescent="0.3">
      <c r="A85" s="3">
        <v>81</v>
      </c>
      <c r="B85" s="4" t="s">
        <v>113</v>
      </c>
      <c r="C85" s="4" t="s">
        <v>27</v>
      </c>
      <c r="D85" s="10">
        <v>1</v>
      </c>
      <c r="E85" s="6">
        <v>130</v>
      </c>
      <c r="F85" s="6">
        <f t="shared" si="1"/>
        <v>130</v>
      </c>
    </row>
    <row r="86" spans="1:6" ht="31.5" customHeight="1" thickBot="1" x14ac:dyDescent="0.3">
      <c r="A86" s="3">
        <v>82</v>
      </c>
      <c r="B86" s="4" t="s">
        <v>114</v>
      </c>
      <c r="C86" s="4" t="s">
        <v>27</v>
      </c>
      <c r="D86" s="10">
        <v>12</v>
      </c>
      <c r="E86" s="6">
        <v>5</v>
      </c>
      <c r="F86" s="6">
        <f t="shared" si="1"/>
        <v>60</v>
      </c>
    </row>
    <row r="87" spans="1:6" ht="31.5" customHeight="1" thickBot="1" x14ac:dyDescent="0.3">
      <c r="A87" s="3">
        <v>83</v>
      </c>
      <c r="B87" s="4" t="s">
        <v>115</v>
      </c>
      <c r="C87" s="4" t="s">
        <v>26</v>
      </c>
      <c r="D87" s="10">
        <v>15</v>
      </c>
      <c r="E87" s="6">
        <v>8</v>
      </c>
      <c r="F87" s="6">
        <f t="shared" si="1"/>
        <v>120</v>
      </c>
    </row>
    <row r="88" spans="1:6" ht="31.5" customHeight="1" thickBot="1" x14ac:dyDescent="0.3">
      <c r="A88" s="3">
        <v>84</v>
      </c>
      <c r="B88" s="4" t="s">
        <v>116</v>
      </c>
      <c r="C88" s="4" t="s">
        <v>26</v>
      </c>
      <c r="D88" s="10">
        <v>20</v>
      </c>
      <c r="E88" s="6">
        <v>260</v>
      </c>
      <c r="F88" s="6">
        <f t="shared" si="1"/>
        <v>5200</v>
      </c>
    </row>
    <row r="89" spans="1:6" ht="31.5" customHeight="1" thickBot="1" x14ac:dyDescent="0.3">
      <c r="A89" s="3">
        <v>85</v>
      </c>
      <c r="B89" s="4" t="s">
        <v>117</v>
      </c>
      <c r="C89" s="4" t="s">
        <v>27</v>
      </c>
      <c r="D89" s="10">
        <v>12</v>
      </c>
      <c r="E89" s="6">
        <v>6</v>
      </c>
      <c r="F89" s="6">
        <f t="shared" si="1"/>
        <v>72</v>
      </c>
    </row>
    <row r="90" spans="1:6" ht="31.5" customHeight="1" thickBot="1" x14ac:dyDescent="0.3">
      <c r="A90" s="3">
        <v>86</v>
      </c>
      <c r="B90" s="4" t="s">
        <v>118</v>
      </c>
      <c r="C90" s="4" t="s">
        <v>119</v>
      </c>
      <c r="D90" s="10">
        <v>25</v>
      </c>
      <c r="E90" s="6">
        <v>3.5</v>
      </c>
      <c r="F90" s="6">
        <f t="shared" ref="F90:F97" si="2">D90*E90</f>
        <v>87.5</v>
      </c>
    </row>
    <row r="91" spans="1:6" ht="31.5" customHeight="1" thickBot="1" x14ac:dyDescent="0.3">
      <c r="A91" s="3">
        <v>87</v>
      </c>
      <c r="B91" s="4" t="s">
        <v>120</v>
      </c>
      <c r="C91" s="4" t="s">
        <v>27</v>
      </c>
      <c r="D91" s="10">
        <v>1</v>
      </c>
      <c r="E91" s="6">
        <v>50</v>
      </c>
      <c r="F91" s="6">
        <f t="shared" si="2"/>
        <v>50</v>
      </c>
    </row>
    <row r="92" spans="1:6" ht="31.5" customHeight="1" thickBot="1" x14ac:dyDescent="0.3">
      <c r="A92" s="3">
        <v>88</v>
      </c>
      <c r="B92" s="4" t="s">
        <v>121</v>
      </c>
      <c r="C92" s="4" t="s">
        <v>27</v>
      </c>
      <c r="D92" s="10">
        <v>14</v>
      </c>
      <c r="E92" s="6">
        <v>3.2</v>
      </c>
      <c r="F92" s="6">
        <f t="shared" si="2"/>
        <v>44.800000000000004</v>
      </c>
    </row>
    <row r="93" spans="1:6" ht="31.5" customHeight="1" thickBot="1" x14ac:dyDescent="0.3">
      <c r="A93" s="3">
        <v>89</v>
      </c>
      <c r="B93" s="4" t="s">
        <v>122</v>
      </c>
      <c r="C93" s="4" t="s">
        <v>44</v>
      </c>
      <c r="D93" s="10">
        <v>60</v>
      </c>
      <c r="E93" s="6">
        <v>39</v>
      </c>
      <c r="F93" s="6">
        <f t="shared" si="2"/>
        <v>2340</v>
      </c>
    </row>
    <row r="94" spans="1:6" ht="31.5" customHeight="1" thickBot="1" x14ac:dyDescent="0.3">
      <c r="A94" s="3">
        <v>90</v>
      </c>
      <c r="B94" s="4" t="s">
        <v>128</v>
      </c>
      <c r="C94" s="4" t="s">
        <v>119</v>
      </c>
      <c r="D94" s="10">
        <v>60</v>
      </c>
      <c r="E94" s="6">
        <v>15</v>
      </c>
      <c r="F94" s="6">
        <f t="shared" si="2"/>
        <v>900</v>
      </c>
    </row>
    <row r="95" spans="1:6" ht="31.5" customHeight="1" thickBot="1" x14ac:dyDescent="0.3">
      <c r="A95" s="3">
        <v>91</v>
      </c>
      <c r="B95" s="4" t="s">
        <v>123</v>
      </c>
      <c r="C95" s="4" t="s">
        <v>27</v>
      </c>
      <c r="D95" s="10">
        <v>4</v>
      </c>
      <c r="E95" s="6">
        <v>4975</v>
      </c>
      <c r="F95" s="6">
        <f t="shared" si="2"/>
        <v>19900</v>
      </c>
    </row>
    <row r="96" spans="1:6" ht="31.5" customHeight="1" thickBot="1" x14ac:dyDescent="0.3">
      <c r="A96" s="3">
        <v>92</v>
      </c>
      <c r="B96" s="4" t="s">
        <v>124</v>
      </c>
      <c r="C96" s="4" t="s">
        <v>27</v>
      </c>
      <c r="D96" s="10">
        <v>3</v>
      </c>
      <c r="E96" s="6">
        <v>13000</v>
      </c>
      <c r="F96" s="6">
        <f t="shared" si="2"/>
        <v>39000</v>
      </c>
    </row>
    <row r="97" spans="1:6" ht="31.5" customHeight="1" thickBot="1" x14ac:dyDescent="0.3">
      <c r="A97" s="3">
        <v>93</v>
      </c>
      <c r="B97" s="4" t="s">
        <v>125</v>
      </c>
      <c r="C97" s="4" t="s">
        <v>27</v>
      </c>
      <c r="D97" s="10">
        <v>3</v>
      </c>
      <c r="E97" s="6">
        <v>1550</v>
      </c>
      <c r="F97" s="6">
        <f t="shared" si="2"/>
        <v>4650</v>
      </c>
    </row>
    <row r="98" spans="1:6" ht="31.5" customHeight="1" thickBot="1" x14ac:dyDescent="0.3">
      <c r="A98" s="3">
        <v>94</v>
      </c>
      <c r="B98" s="4" t="s">
        <v>126</v>
      </c>
      <c r="C98" s="4" t="s">
        <v>27</v>
      </c>
      <c r="D98" s="10">
        <v>1</v>
      </c>
      <c r="E98" s="6">
        <v>120</v>
      </c>
      <c r="F98" s="6">
        <v>120</v>
      </c>
    </row>
    <row r="99" spans="1:6" ht="31.5" customHeight="1" thickBot="1" x14ac:dyDescent="0.3">
      <c r="A99" s="3">
        <v>95</v>
      </c>
      <c r="B99" s="4" t="s">
        <v>127</v>
      </c>
      <c r="C99" s="4" t="s">
        <v>26</v>
      </c>
      <c r="D99" s="10">
        <v>30</v>
      </c>
      <c r="E99" s="6">
        <v>380</v>
      </c>
      <c r="F99" s="6">
        <f>D99*E99</f>
        <v>11400</v>
      </c>
    </row>
    <row r="100" spans="1:6" ht="31.5" customHeight="1" thickBot="1" x14ac:dyDescent="0.3">
      <c r="A100" s="3">
        <v>96</v>
      </c>
      <c r="B100" s="4" t="s">
        <v>129</v>
      </c>
      <c r="C100" s="4" t="s">
        <v>27</v>
      </c>
      <c r="D100" s="10">
        <v>30</v>
      </c>
      <c r="E100" s="6">
        <v>500</v>
      </c>
      <c r="F100" s="6">
        <f>+D100*E100</f>
        <v>15000</v>
      </c>
    </row>
    <row r="101" spans="1:6" ht="31.5" customHeight="1" thickBot="1" x14ac:dyDescent="0.3">
      <c r="A101" s="3">
        <v>97</v>
      </c>
      <c r="B101" s="4" t="s">
        <v>130</v>
      </c>
      <c r="C101" s="4" t="s">
        <v>27</v>
      </c>
      <c r="D101" s="10">
        <v>2</v>
      </c>
      <c r="E101" s="6">
        <v>2100</v>
      </c>
      <c r="F101" s="6">
        <f t="shared" ref="F101:F108" si="3">D101*E101</f>
        <v>4200</v>
      </c>
    </row>
    <row r="102" spans="1:6" ht="31.5" customHeight="1" thickBot="1" x14ac:dyDescent="0.3">
      <c r="A102" s="3">
        <v>98</v>
      </c>
      <c r="B102" s="4" t="s">
        <v>131</v>
      </c>
      <c r="C102" s="4" t="s">
        <v>27</v>
      </c>
      <c r="D102" s="10">
        <v>15</v>
      </c>
      <c r="E102" s="6">
        <v>400</v>
      </c>
      <c r="F102" s="6">
        <f t="shared" si="3"/>
        <v>6000</v>
      </c>
    </row>
    <row r="103" spans="1:6" ht="31.5" customHeight="1" thickBot="1" x14ac:dyDescent="0.3">
      <c r="A103" s="3">
        <v>99</v>
      </c>
      <c r="B103" s="4" t="s">
        <v>132</v>
      </c>
      <c r="C103" s="4" t="s">
        <v>27</v>
      </c>
      <c r="D103" s="10">
        <v>30</v>
      </c>
      <c r="E103" s="6">
        <v>650</v>
      </c>
      <c r="F103" s="6">
        <f t="shared" si="3"/>
        <v>19500</v>
      </c>
    </row>
    <row r="104" spans="1:6" ht="31.5" customHeight="1" thickBot="1" x14ac:dyDescent="0.3">
      <c r="A104" s="3">
        <v>100</v>
      </c>
      <c r="B104" s="4" t="s">
        <v>133</v>
      </c>
      <c r="C104" s="4" t="s">
        <v>27</v>
      </c>
      <c r="D104" s="10">
        <v>2</v>
      </c>
      <c r="E104" s="6">
        <v>1120</v>
      </c>
      <c r="F104" s="6">
        <f t="shared" si="3"/>
        <v>2240</v>
      </c>
    </row>
    <row r="105" spans="1:6" ht="84.6" customHeight="1" thickBot="1" x14ac:dyDescent="0.3">
      <c r="A105" s="3">
        <v>101</v>
      </c>
      <c r="B105" s="4" t="s">
        <v>145</v>
      </c>
      <c r="C105" s="4" t="s">
        <v>27</v>
      </c>
      <c r="D105" s="10">
        <v>1</v>
      </c>
      <c r="E105" s="6">
        <v>34900</v>
      </c>
      <c r="F105" s="6">
        <f t="shared" si="3"/>
        <v>34900</v>
      </c>
    </row>
    <row r="106" spans="1:6" ht="84.6" customHeight="1" thickBot="1" x14ac:dyDescent="0.3">
      <c r="A106" s="3">
        <v>102</v>
      </c>
      <c r="B106" s="4" t="s">
        <v>146</v>
      </c>
      <c r="C106" s="4" t="s">
        <v>27</v>
      </c>
      <c r="D106" s="10">
        <v>1</v>
      </c>
      <c r="E106" s="6">
        <v>18130</v>
      </c>
      <c r="F106" s="6">
        <f t="shared" si="3"/>
        <v>18130</v>
      </c>
    </row>
    <row r="107" spans="1:6" ht="123.6" customHeight="1" thickBot="1" x14ac:dyDescent="0.3">
      <c r="A107" s="3">
        <v>103</v>
      </c>
      <c r="B107" s="4" t="s">
        <v>135</v>
      </c>
      <c r="C107" s="4" t="s">
        <v>27</v>
      </c>
      <c r="D107" s="10">
        <v>5</v>
      </c>
      <c r="E107" s="6">
        <v>25000</v>
      </c>
      <c r="F107" s="6">
        <f t="shared" si="3"/>
        <v>125000</v>
      </c>
    </row>
    <row r="108" spans="1:6" ht="52.9" customHeight="1" thickBot="1" x14ac:dyDescent="0.3">
      <c r="A108" s="3">
        <v>104</v>
      </c>
      <c r="B108" s="4" t="s">
        <v>147</v>
      </c>
      <c r="C108" s="4" t="s">
        <v>148</v>
      </c>
      <c r="D108" s="10">
        <v>1</v>
      </c>
      <c r="E108" s="6">
        <v>6300</v>
      </c>
      <c r="F108" s="6">
        <f t="shared" si="3"/>
        <v>6300</v>
      </c>
    </row>
    <row r="109" spans="1:6" ht="31.5" customHeight="1" thickBot="1" x14ac:dyDescent="0.3">
      <c r="A109" s="3">
        <v>105</v>
      </c>
      <c r="B109" s="4" t="s">
        <v>138</v>
      </c>
      <c r="C109" s="4" t="s">
        <v>27</v>
      </c>
      <c r="D109" s="10">
        <v>9</v>
      </c>
      <c r="E109" s="6">
        <v>810</v>
      </c>
      <c r="F109" s="6">
        <f t="shared" ref="F109:F115" si="4">D109*E109</f>
        <v>7290</v>
      </c>
    </row>
    <row r="110" spans="1:6" ht="31.5" customHeight="1" thickBot="1" x14ac:dyDescent="0.3">
      <c r="A110" s="3">
        <v>106</v>
      </c>
      <c r="B110" s="4" t="s">
        <v>136</v>
      </c>
      <c r="C110" s="4" t="s">
        <v>134</v>
      </c>
      <c r="D110" s="10">
        <v>36</v>
      </c>
      <c r="E110" s="6">
        <v>55</v>
      </c>
      <c r="F110" s="6">
        <f t="shared" si="4"/>
        <v>1980</v>
      </c>
    </row>
    <row r="111" spans="1:6" ht="31.5" customHeight="1" thickBot="1" x14ac:dyDescent="0.3">
      <c r="A111" s="3">
        <v>107</v>
      </c>
      <c r="B111" s="4" t="s">
        <v>137</v>
      </c>
      <c r="C111" s="4" t="s">
        <v>134</v>
      </c>
      <c r="D111" s="10">
        <v>24</v>
      </c>
      <c r="E111" s="6">
        <v>65</v>
      </c>
      <c r="F111" s="6">
        <f t="shared" si="4"/>
        <v>1560</v>
      </c>
    </row>
    <row r="112" spans="1:6" ht="31.5" customHeight="1" thickBot="1" x14ac:dyDescent="0.3">
      <c r="A112" s="3">
        <v>108</v>
      </c>
      <c r="B112" s="4" t="s">
        <v>139</v>
      </c>
      <c r="C112" s="4" t="s">
        <v>27</v>
      </c>
      <c r="D112" s="10">
        <v>5</v>
      </c>
      <c r="E112" s="6">
        <v>300</v>
      </c>
      <c r="F112" s="6">
        <f t="shared" si="4"/>
        <v>1500</v>
      </c>
    </row>
    <row r="113" spans="1:6" ht="31.5" customHeight="1" thickBot="1" x14ac:dyDescent="0.3">
      <c r="A113" s="3">
        <v>109</v>
      </c>
      <c r="B113" s="4" t="s">
        <v>142</v>
      </c>
      <c r="C113" s="4" t="s">
        <v>140</v>
      </c>
      <c r="D113" s="10">
        <v>2</v>
      </c>
      <c r="E113" s="6">
        <v>85</v>
      </c>
      <c r="F113" s="6">
        <f t="shared" si="4"/>
        <v>170</v>
      </c>
    </row>
    <row r="114" spans="1:6" ht="31.5" customHeight="1" thickBot="1" x14ac:dyDescent="0.3">
      <c r="A114" s="3">
        <v>110</v>
      </c>
      <c r="B114" s="4" t="s">
        <v>141</v>
      </c>
      <c r="C114" s="4" t="s">
        <v>140</v>
      </c>
      <c r="D114" s="10">
        <v>1</v>
      </c>
      <c r="E114" s="6">
        <v>80</v>
      </c>
      <c r="F114" s="6">
        <f t="shared" si="4"/>
        <v>80</v>
      </c>
    </row>
    <row r="115" spans="1:6" ht="31.5" customHeight="1" thickBot="1" x14ac:dyDescent="0.3">
      <c r="A115" s="3">
        <v>111</v>
      </c>
      <c r="B115" s="4" t="s">
        <v>143</v>
      </c>
      <c r="C115" s="4" t="s">
        <v>134</v>
      </c>
      <c r="D115" s="10">
        <v>15</v>
      </c>
      <c r="E115" s="6">
        <v>58</v>
      </c>
      <c r="F115" s="6">
        <f t="shared" si="4"/>
        <v>870</v>
      </c>
    </row>
    <row r="116" spans="1:6" ht="31.5" customHeight="1" thickBot="1" x14ac:dyDescent="0.3">
      <c r="A116" s="3">
        <v>112</v>
      </c>
      <c r="B116" s="4" t="s">
        <v>144</v>
      </c>
      <c r="C116" s="4" t="s">
        <v>27</v>
      </c>
      <c r="D116" s="10">
        <v>2</v>
      </c>
      <c r="E116" s="6">
        <v>6750</v>
      </c>
      <c r="F116" s="6">
        <v>13500</v>
      </c>
    </row>
    <row r="117" spans="1:6" ht="31.5" customHeight="1" thickBot="1" x14ac:dyDescent="0.3">
      <c r="A117" s="3">
        <v>113</v>
      </c>
      <c r="B117" s="4" t="s">
        <v>151</v>
      </c>
      <c r="C117" s="4" t="s">
        <v>27</v>
      </c>
      <c r="D117" s="10">
        <v>2</v>
      </c>
      <c r="E117" s="6">
        <v>650</v>
      </c>
      <c r="F117" s="6">
        <f>D117*E117</f>
        <v>1300</v>
      </c>
    </row>
    <row r="118" spans="1:6" ht="31.5" customHeight="1" thickBot="1" x14ac:dyDescent="0.3">
      <c r="A118" s="3">
        <v>114</v>
      </c>
      <c r="B118" s="4" t="s">
        <v>149</v>
      </c>
      <c r="C118" s="4" t="s">
        <v>27</v>
      </c>
      <c r="D118" s="10">
        <v>1</v>
      </c>
      <c r="E118" s="6">
        <v>14000</v>
      </c>
      <c r="F118" s="6">
        <v>14000</v>
      </c>
    </row>
    <row r="119" spans="1:6" ht="31.5" customHeight="1" thickBot="1" x14ac:dyDescent="0.3">
      <c r="A119" s="3">
        <v>115</v>
      </c>
      <c r="B119" s="4" t="s">
        <v>150</v>
      </c>
      <c r="C119" s="4" t="s">
        <v>27</v>
      </c>
      <c r="D119" s="10">
        <v>1</v>
      </c>
      <c r="E119" s="6">
        <v>11000</v>
      </c>
      <c r="F119" s="6">
        <v>11000</v>
      </c>
    </row>
    <row r="120" spans="1:6" ht="31.5" customHeight="1" thickBot="1" x14ac:dyDescent="0.3">
      <c r="A120" s="3"/>
      <c r="B120" s="4" t="s">
        <v>152</v>
      </c>
      <c r="C120" s="4"/>
      <c r="D120" s="10"/>
      <c r="E120" s="6"/>
      <c r="F120" s="6">
        <f>SUM(F5:F119)</f>
        <v>756184.20000000007</v>
      </c>
    </row>
    <row r="121" spans="1:6" ht="19.5" thickBot="1" x14ac:dyDescent="0.3">
      <c r="A121" s="2"/>
      <c r="B121" s="11" t="s">
        <v>22</v>
      </c>
      <c r="C121" s="11"/>
      <c r="D121" s="12"/>
      <c r="E121" s="11" t="s">
        <v>155</v>
      </c>
      <c r="F121" s="13" t="s">
        <v>156</v>
      </c>
    </row>
    <row r="122" spans="1:6" ht="19.5" thickBot="1" x14ac:dyDescent="0.3">
      <c r="A122" s="15"/>
      <c r="B122" s="15"/>
      <c r="C122" s="15"/>
      <c r="D122" s="15"/>
      <c r="E122" s="16" t="s">
        <v>23</v>
      </c>
      <c r="F122" s="17">
        <f>SUM(F120+F120*0.2)</f>
        <v>907421.04</v>
      </c>
    </row>
    <row r="123" spans="1:6" ht="18.75" x14ac:dyDescent="0.25">
      <c r="A123" s="15"/>
      <c r="B123" s="15"/>
      <c r="C123" s="15"/>
      <c r="D123" s="15"/>
      <c r="E123" s="14"/>
      <c r="F123" s="22"/>
    </row>
    <row r="124" spans="1:6" ht="18.75" x14ac:dyDescent="0.25">
      <c r="A124" s="15"/>
      <c r="B124" s="15"/>
      <c r="C124" s="15"/>
      <c r="D124" s="15"/>
      <c r="E124" s="14"/>
      <c r="F124" s="22"/>
    </row>
    <row r="125" spans="1:6" ht="18.75" x14ac:dyDescent="0.25">
      <c r="A125" s="15"/>
      <c r="B125" s="15"/>
      <c r="C125" s="15"/>
      <c r="D125" s="15"/>
      <c r="E125" s="14"/>
      <c r="F125" s="22"/>
    </row>
    <row r="126" spans="1:6" ht="18.75" x14ac:dyDescent="0.25">
      <c r="A126" s="15"/>
      <c r="B126" s="15"/>
      <c r="C126" s="15"/>
      <c r="D126" s="15"/>
      <c r="E126" s="14"/>
      <c r="F126" s="22"/>
    </row>
    <row r="127" spans="1:6" ht="18.75" x14ac:dyDescent="0.25">
      <c r="A127" s="15"/>
      <c r="B127" s="15"/>
      <c r="C127" s="15"/>
      <c r="D127" s="15"/>
      <c r="E127" s="14"/>
      <c r="F127" s="22"/>
    </row>
    <row r="128" spans="1:6" ht="18.75" x14ac:dyDescent="0.25">
      <c r="A128" s="15"/>
      <c r="B128" s="15"/>
      <c r="C128" s="15"/>
      <c r="D128" s="15"/>
      <c r="E128" s="14"/>
      <c r="F128" s="22"/>
    </row>
    <row r="129" spans="1:6" ht="18.75" x14ac:dyDescent="0.25">
      <c r="A129" s="15"/>
      <c r="B129" s="15"/>
      <c r="C129" s="15"/>
      <c r="D129" s="15"/>
      <c r="E129" s="14"/>
      <c r="F129" s="22"/>
    </row>
    <row r="130" spans="1:6" ht="18.75" x14ac:dyDescent="0.3">
      <c r="A130" s="21"/>
      <c r="B130" s="23" t="s">
        <v>153</v>
      </c>
      <c r="C130" s="23"/>
      <c r="D130" s="23"/>
      <c r="E130" s="23"/>
      <c r="F130" s="23"/>
    </row>
    <row r="131" spans="1:6" ht="18.75" x14ac:dyDescent="0.3">
      <c r="A131" s="21"/>
      <c r="B131" s="23"/>
      <c r="C131" s="23"/>
      <c r="D131" s="23"/>
      <c r="E131" s="23"/>
      <c r="F131" s="23"/>
    </row>
    <row r="132" spans="1:6" ht="18.75" x14ac:dyDescent="0.3">
      <c r="A132" s="21"/>
      <c r="B132" s="23"/>
      <c r="C132" s="23"/>
      <c r="D132" s="23"/>
      <c r="E132" s="23"/>
      <c r="F132" s="23"/>
    </row>
    <row r="133" spans="1:6" ht="18.75" x14ac:dyDescent="0.3">
      <c r="A133" s="21"/>
      <c r="B133" s="23"/>
      <c r="C133" s="23"/>
      <c r="D133" s="23"/>
      <c r="E133" s="23"/>
      <c r="F133" s="23"/>
    </row>
    <row r="134" spans="1:6" ht="18.75" x14ac:dyDescent="0.3">
      <c r="A134" s="21"/>
      <c r="B134" s="23"/>
      <c r="C134" s="23"/>
      <c r="D134" s="23"/>
      <c r="E134" s="23"/>
      <c r="F134" s="23"/>
    </row>
    <row r="135" spans="1:6" ht="18.75" x14ac:dyDescent="0.3">
      <c r="A135" s="21"/>
      <c r="B135" s="23"/>
      <c r="C135" s="23"/>
      <c r="D135" s="23"/>
      <c r="E135" s="23"/>
      <c r="F135" s="23"/>
    </row>
    <row r="136" spans="1:6" ht="18.75" x14ac:dyDescent="0.3">
      <c r="A136" s="21"/>
      <c r="B136" s="23"/>
      <c r="C136" s="23"/>
      <c r="D136" s="23"/>
      <c r="E136" s="23"/>
      <c r="F136" s="23"/>
    </row>
  </sheetData>
  <mergeCells count="7">
    <mergeCell ref="B130:F136"/>
    <mergeCell ref="A1:F2"/>
    <mergeCell ref="B3:B4"/>
    <mergeCell ref="D3:D4"/>
    <mergeCell ref="E3:E4"/>
    <mergeCell ref="F3:F4"/>
    <mergeCell ref="A3:A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Дмитрий</cp:lastModifiedBy>
  <cp:lastPrinted>2019-07-17T11:20:34Z</cp:lastPrinted>
  <dcterms:created xsi:type="dcterms:W3CDTF">2018-08-23T07:27:47Z</dcterms:created>
  <dcterms:modified xsi:type="dcterms:W3CDTF">2020-05-28T07:31:49Z</dcterms:modified>
</cp:coreProperties>
</file>