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d.docs.live.net/1021e199a23135fb/99. Документы/БУ/2020/фото для вставки в xlsx/"/>
    </mc:Choice>
  </mc:AlternateContent>
  <xr:revisionPtr revIDLastSave="83" documentId="11_5FA1FD8CCD6C4622C140D03025712D13C5D4908A" xr6:coauthVersionLast="45" xr6:coauthVersionMax="45" xr10:uidLastSave="{B0CA6537-D035-4FC8-A533-78A3DAA9805F}"/>
  <bookViews>
    <workbookView xWindow="-120" yWindow="-120" windowWidth="19440" windowHeight="146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33" i="1" s="1"/>
  <c r="F32" i="1" s="1"/>
</calcChain>
</file>

<file path=xl/sharedStrings.xml><?xml version="1.0" encoding="utf-8"?>
<sst xmlns="http://schemas.openxmlformats.org/spreadsheetml/2006/main" count="63" uniqueCount="43">
  <si>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</si>
  <si>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</si>
  <si>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</si>
  <si>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</si>
  <si>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</si>
  <si>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</si>
  <si>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</si>
  <si>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</si>
  <si>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</si>
  <si>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м2</t>
  </si>
  <si>
    <t>OSB-3 15мм, 1250х2500мм Krono</t>
  </si>
  <si>
    <t>шт.</t>
  </si>
  <si>
    <t>Клей Лакрісіл монтажний акриловий "Ультра лип" 12 кг</t>
  </si>
  <si>
    <t>Саморіз по дереву 4,2х 70мм [PH2]</t>
  </si>
  <si>
    <t>Плінтус кабельканал з гумкою ТИС 2,5м (дуб комлевой)</t>
  </si>
  <si>
    <t>Куточок внутрішній для плінтуса з кабельканалом (дуб комлевой)</t>
  </si>
  <si>
    <t>Заглушка для плінтуса з кабельканалом ліва (дуб комлевой)</t>
  </si>
  <si>
    <t>Заглушка для плінтуса з кабельканалом права (дуб комлевой)</t>
  </si>
  <si>
    <t>Куточок зовнішній для плінтуса з кабельканалом (дуб комлевой)</t>
  </si>
  <si>
    <t>З'єднання для плінтуса з кабельканалом (дуб комлевой)</t>
  </si>
  <si>
    <t>Поріжок алюмінієвий бронза 30мм 0,9м гладкий Sintezal</t>
  </si>
  <si>
    <t>Лінолеум Juteks  (серія Strong Plus) найменування Falco 6259</t>
  </si>
  <si>
    <t>1</t>
  </si>
  <si>
    <t>Свiтильник свiтлодiодний AL5020 230V  52W  4100LM 6400К  SMD2835, 1200*60*23 mm, IP40</t>
  </si>
  <si>
    <t>230,00</t>
  </si>
  <si>
    <t>1840,00</t>
  </si>
  <si>
    <t>шт</t>
  </si>
  <si>
    <t>27</t>
  </si>
  <si>
    <t>9</t>
  </si>
  <si>
    <t>Робота з укладання лінолеуму</t>
  </si>
  <si>
    <t>Назва проєкту "Сучасній школі - сучасна роздягальня"</t>
  </si>
  <si>
    <t>Монтаж та демонтаж світильників</t>
  </si>
  <si>
    <t>Доставка по місту лінолеуму та супутніх матеріалів</t>
  </si>
  <si>
    <t>Доставка по місту світильників</t>
  </si>
  <si>
    <t>Доставка по місту меблів</t>
  </si>
  <si>
    <t>Доставка по місту диванів</t>
  </si>
  <si>
    <t>Шафа с антресоллю № 1 
кількість -27 шт 
(ніжки регулюються 8 шт;
гачки дворядові 15 шт) 
Антресоль під замок.
Габаритні розміри в мм:
Висота 2400, ширіна 1200, глибина 550</t>
  </si>
  <si>
    <t>Шафа с антресоллю № 2 
кількість -1 шт 
(ніжки регулюються 4  шт;
середня шафа - полиці зйомні  3 шт;
нижня шафа +1полиця) 
Антресоль та всі двецята під замок
Габаритні розміри в мм:
Висота 2400, ширіна 400, глибина 450</t>
  </si>
  <si>
    <t>Шафа с антресоллю № 3 
кількість -1 шт 
(ніжки регулюються 4  шт;
середня шафа – гачки дворядкові - 8 шт;
нижня шафа +1полиця) 
Антресоль та всі двецята під замок.
Габаритні розміри в мм:
Висота 2400, ширіна 700, глибина 450</t>
  </si>
  <si>
    <t>Шафа настінна №4
кількість -1 шт 
з передньою глухою стінкою з отворами без задньої стінки
(на двох задніх петлях, з пластиковими накладками в отворах).
Габаритні розміри в мм:
Висота 700, ширіна 1100, глибина 250</t>
  </si>
  <si>
    <t>Шафа настінна №5
кількість -1 шт
з передньою глухою стінкою з отворами без задньої стінки
(на двох задніх петлях, з пластиковими накладками в отворах)
Габаритні розміри в мм:
Висота 1200, ширіна 1100, глибина 250</t>
  </si>
  <si>
    <t>Лава
кількість -9 шт
з заокругленими краями зверху
(заокруглени края стільниці)
Габаритні розміри в мм:
Висота 400, ширіна 1100, глибина 320</t>
  </si>
  <si>
    <t>Диван "ХИТ" 120 см
кількість -8 шт
Колір - салатовий
кількість -8 шт
Колір - желтий
Габаритні розміри в мм:
ширіна 1200.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</si>
</sst>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2272927</xdr:colOff>
      <xdr:row>25</xdr:row>
      <xdr:rowOff>164031</xdr:rowOff>
    </xdr:from>
    <xdr:to>
      <xdr:col>1</xdr:col>
      <xdr:colOff>4649316</xdr:colOff>
      <xdr:row>25</xdr:row>
      <xdr:rowOff>1115859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9AEB80-CA1B-4A36-97F9-65808A31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5133" y="16950443"/>
          <a:ext cx="2376389" cy="951828"/>
        </a:xfrm>
        <a:prstGeom prst="rect">
          <a:avLst/>
        </a:prstGeom>
      </xdr:spPr>
    </xdr:pic>
    <xdr:clientData/>
  </xdr:twoCellAnchor>
  <xdr:twoCellAnchor editAs="oneCell">
    <xdr:from>
      <xdr:col>1</xdr:col>
      <xdr:colOff>2937910</xdr:colOff>
      <xdr:row>20</xdr:row>
      <xdr:rowOff>46936</xdr:rowOff>
    </xdr:from>
    <xdr:to>
      <xdr:col>1</xdr:col>
      <xdr:colOff>4537860</xdr:colOff>
      <xdr:row>20</xdr:row>
      <xdr:rowOff>2860751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164F9B-D6D2-480F-9772-B4F6AF0B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7193" y="5463762"/>
          <a:ext cx="1599950" cy="2813815"/>
        </a:xfrm>
        <a:prstGeom prst="rect">
          <a:avLst/>
        </a:prstGeom>
      </xdr:spPr>
    </xdr:pic>
    <xdr:clientData/>
  </xdr:twoCellAnchor>
  <xdr:twoCellAnchor editAs="oneCell">
    <xdr:from>
      <xdr:col>1</xdr:col>
      <xdr:colOff>3248094</xdr:colOff>
      <xdr:row>21</xdr:row>
      <xdr:rowOff>17053</xdr:rowOff>
    </xdr:from>
    <xdr:to>
      <xdr:col>1</xdr:col>
      <xdr:colOff>4101840</xdr:colOff>
      <xdr:row>21</xdr:row>
      <xdr:rowOff>2852133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D8EAE9E-09E7-479C-AC3D-25345AB5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7377" y="8349357"/>
          <a:ext cx="853746" cy="2835080"/>
        </a:xfrm>
        <a:prstGeom prst="rect">
          <a:avLst/>
        </a:prstGeom>
      </xdr:spPr>
    </xdr:pic>
    <xdr:clientData/>
  </xdr:twoCellAnchor>
  <xdr:twoCellAnchor editAs="oneCell">
    <xdr:from>
      <xdr:col>1</xdr:col>
      <xdr:colOff>2947365</xdr:colOff>
      <xdr:row>22</xdr:row>
      <xdr:rowOff>76839</xdr:rowOff>
    </xdr:from>
    <xdr:to>
      <xdr:col>1</xdr:col>
      <xdr:colOff>4407114</xdr:colOff>
      <xdr:row>22</xdr:row>
      <xdr:rowOff>2893926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DD0BDAF-A935-47C7-8080-1C580CD94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9571" y="11237898"/>
          <a:ext cx="1459749" cy="2817087"/>
        </a:xfrm>
        <a:prstGeom prst="rect">
          <a:avLst/>
        </a:prstGeom>
      </xdr:spPr>
    </xdr:pic>
    <xdr:clientData/>
  </xdr:twoCellAnchor>
  <xdr:twoCellAnchor editAs="oneCell">
    <xdr:from>
      <xdr:col>1</xdr:col>
      <xdr:colOff>3553867</xdr:colOff>
      <xdr:row>23</xdr:row>
      <xdr:rowOff>57426</xdr:rowOff>
    </xdr:from>
    <xdr:to>
      <xdr:col>1</xdr:col>
      <xdr:colOff>4601617</xdr:colOff>
      <xdr:row>23</xdr:row>
      <xdr:rowOff>849558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EB17A25-907C-403B-B543-67BC8FEE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6073" y="14132014"/>
          <a:ext cx="1047750" cy="792132"/>
        </a:xfrm>
        <a:prstGeom prst="rect">
          <a:avLst/>
        </a:prstGeom>
      </xdr:spPr>
    </xdr:pic>
    <xdr:clientData/>
  </xdr:twoCellAnchor>
  <xdr:twoCellAnchor editAs="oneCell">
    <xdr:from>
      <xdr:col>1</xdr:col>
      <xdr:colOff>3611496</xdr:colOff>
      <xdr:row>24</xdr:row>
      <xdr:rowOff>15617</xdr:rowOff>
    </xdr:from>
    <xdr:to>
      <xdr:col>1</xdr:col>
      <xdr:colOff>4626683</xdr:colOff>
      <xdr:row>24</xdr:row>
      <xdr:rowOff>1379398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1D5D48-D03B-46CA-AD4E-4DAE4D1FC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3702" y="14975470"/>
          <a:ext cx="1015187" cy="1363781"/>
        </a:xfrm>
        <a:prstGeom prst="rect">
          <a:avLst/>
        </a:prstGeom>
      </xdr:spPr>
    </xdr:pic>
    <xdr:clientData/>
  </xdr:twoCellAnchor>
  <xdr:twoCellAnchor editAs="oneCell">
    <xdr:from>
      <xdr:col>1</xdr:col>
      <xdr:colOff>2081893</xdr:colOff>
      <xdr:row>27</xdr:row>
      <xdr:rowOff>54429</xdr:rowOff>
    </xdr:from>
    <xdr:to>
      <xdr:col>1</xdr:col>
      <xdr:colOff>4279445</xdr:colOff>
      <xdr:row>27</xdr:row>
      <xdr:rowOff>1442357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9053A1D-E907-46A5-9D5C-42547199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76500" y="17934215"/>
          <a:ext cx="2197552" cy="1387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25" zoomScale="85" zoomScaleNormal="85" workbookViewId="0">
      <selection activeCell="B36" sqref="B36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5.42578125" style="4" customWidth="1"/>
    <col min="7" max="16384" width="9.140625" style="4"/>
  </cols>
  <sheetData>
    <row r="1" spans="1:6" x14ac:dyDescent="0.3">
      <c r="A1" s="34"/>
      <c r="B1" s="34"/>
      <c r="C1" s="34"/>
      <c r="D1" s="34"/>
      <c r="E1" s="34"/>
      <c r="F1" s="34"/>
    </row>
    <row r="2" spans="1:6" x14ac:dyDescent="0.3">
      <c r="A2" s="35" t="s">
        <v>30</v>
      </c>
      <c r="B2" s="36"/>
      <c r="C2" s="36"/>
      <c r="D2" s="36"/>
      <c r="E2" s="36"/>
      <c r="F2" s="37"/>
    </row>
    <row r="3" spans="1:6" x14ac:dyDescent="0.3">
      <c r="A3" s="38"/>
      <c r="B3" s="36"/>
      <c r="C3" s="36"/>
      <c r="D3" s="36"/>
      <c r="E3" s="36"/>
      <c r="F3" s="37"/>
    </row>
    <row r="4" spans="1:6" ht="56.25" x14ac:dyDescent="0.3">
      <c r="A4" s="1" t="s">
        <v>0</v>
      </c>
      <c r="B4" s="2" t="s">
        <v>4</v>
      </c>
      <c r="C4" s="3" t="s">
        <v>2</v>
      </c>
      <c r="D4" s="3" t="s">
        <v>5</v>
      </c>
      <c r="E4" s="3" t="s">
        <v>1</v>
      </c>
      <c r="F4" s="2" t="s">
        <v>3</v>
      </c>
    </row>
    <row r="5" spans="1:6" x14ac:dyDescent="0.3">
      <c r="A5" s="10">
        <v>1</v>
      </c>
      <c r="B5" s="11" t="s">
        <v>21</v>
      </c>
      <c r="C5" s="14">
        <v>54</v>
      </c>
      <c r="D5" s="16" t="s">
        <v>9</v>
      </c>
      <c r="E5" s="17">
        <v>217</v>
      </c>
      <c r="F5" s="18">
        <v>11718</v>
      </c>
    </row>
    <row r="6" spans="1:6" x14ac:dyDescent="0.3">
      <c r="A6" s="10">
        <v>2</v>
      </c>
      <c r="B6" s="11" t="s">
        <v>10</v>
      </c>
      <c r="C6" s="14">
        <v>18</v>
      </c>
      <c r="D6" s="16" t="s">
        <v>11</v>
      </c>
      <c r="E6" s="17">
        <v>323</v>
      </c>
      <c r="F6" s="18">
        <v>5814</v>
      </c>
    </row>
    <row r="7" spans="1:6" x14ac:dyDescent="0.3">
      <c r="A7" s="10">
        <v>3</v>
      </c>
      <c r="B7" s="11" t="s">
        <v>12</v>
      </c>
      <c r="C7" s="14">
        <v>1</v>
      </c>
      <c r="D7" s="16" t="s">
        <v>11</v>
      </c>
      <c r="E7" s="17">
        <v>799</v>
      </c>
      <c r="F7" s="17">
        <v>799</v>
      </c>
    </row>
    <row r="8" spans="1:6" x14ac:dyDescent="0.3">
      <c r="A8" s="10">
        <v>4</v>
      </c>
      <c r="B8" s="11" t="s">
        <v>13</v>
      </c>
      <c r="C8" s="14">
        <v>300</v>
      </c>
      <c r="D8" s="16" t="s">
        <v>11</v>
      </c>
      <c r="E8" s="17">
        <v>0.41</v>
      </c>
      <c r="F8" s="17">
        <v>123</v>
      </c>
    </row>
    <row r="9" spans="1:6" x14ac:dyDescent="0.3">
      <c r="A9" s="10">
        <v>5</v>
      </c>
      <c r="B9" s="11" t="s">
        <v>14</v>
      </c>
      <c r="C9" s="14">
        <v>12</v>
      </c>
      <c r="D9" s="16" t="s">
        <v>11</v>
      </c>
      <c r="E9" s="17">
        <v>33.5</v>
      </c>
      <c r="F9" s="17">
        <v>402</v>
      </c>
    </row>
    <row r="10" spans="1:6" x14ac:dyDescent="0.3">
      <c r="A10" s="10">
        <v>6</v>
      </c>
      <c r="B10" s="11" t="s">
        <v>15</v>
      </c>
      <c r="C10" s="14">
        <v>6</v>
      </c>
      <c r="D10" s="16" t="s">
        <v>11</v>
      </c>
      <c r="E10" s="17">
        <v>7</v>
      </c>
      <c r="F10" s="17">
        <v>42</v>
      </c>
    </row>
    <row r="11" spans="1:6" x14ac:dyDescent="0.3">
      <c r="A11" s="10">
        <v>7</v>
      </c>
      <c r="B11" s="11" t="s">
        <v>16</v>
      </c>
      <c r="C11" s="14">
        <v>1</v>
      </c>
      <c r="D11" s="16" t="s">
        <v>11</v>
      </c>
      <c r="E11" s="17">
        <v>5.75</v>
      </c>
      <c r="F11" s="17">
        <v>5.75</v>
      </c>
    </row>
    <row r="12" spans="1:6" x14ac:dyDescent="0.3">
      <c r="A12" s="10">
        <v>8</v>
      </c>
      <c r="B12" s="11" t="s">
        <v>17</v>
      </c>
      <c r="C12" s="14">
        <v>1</v>
      </c>
      <c r="D12" s="16" t="s">
        <v>11</v>
      </c>
      <c r="E12" s="17">
        <v>5.75</v>
      </c>
      <c r="F12" s="17">
        <v>5.75</v>
      </c>
    </row>
    <row r="13" spans="1:6" x14ac:dyDescent="0.3">
      <c r="A13" s="10">
        <v>9</v>
      </c>
      <c r="B13" s="11" t="s">
        <v>18</v>
      </c>
      <c r="C13" s="14">
        <v>2</v>
      </c>
      <c r="D13" s="16" t="s">
        <v>11</v>
      </c>
      <c r="E13" s="17">
        <v>7</v>
      </c>
      <c r="F13" s="17">
        <v>14</v>
      </c>
    </row>
    <row r="14" spans="1:6" x14ac:dyDescent="0.3">
      <c r="A14" s="10">
        <v>10</v>
      </c>
      <c r="B14" s="11" t="s">
        <v>19</v>
      </c>
      <c r="C14" s="14">
        <v>10</v>
      </c>
      <c r="D14" s="16" t="s">
        <v>11</v>
      </c>
      <c r="E14" s="17">
        <v>5.75</v>
      </c>
      <c r="F14" s="17">
        <v>57.5</v>
      </c>
    </row>
    <row r="15" spans="1:6" x14ac:dyDescent="0.3">
      <c r="A15" s="10">
        <v>11</v>
      </c>
      <c r="B15" s="11" t="s">
        <v>20</v>
      </c>
      <c r="C15" s="14">
        <v>1</v>
      </c>
      <c r="D15" s="16" t="s">
        <v>11</v>
      </c>
      <c r="E15" s="17">
        <v>51</v>
      </c>
      <c r="F15" s="17">
        <v>51</v>
      </c>
    </row>
    <row r="16" spans="1:6" x14ac:dyDescent="0.3">
      <c r="A16" s="9">
        <v>12</v>
      </c>
      <c r="B16" s="9" t="s">
        <v>29</v>
      </c>
      <c r="C16" s="15"/>
      <c r="D16" s="15"/>
      <c r="E16" s="15"/>
      <c r="F16" s="15">
        <v>20000</v>
      </c>
    </row>
    <row r="17" spans="1:6" x14ac:dyDescent="0.3">
      <c r="A17" s="9">
        <v>13</v>
      </c>
      <c r="B17" s="20" t="s">
        <v>32</v>
      </c>
      <c r="C17" s="15"/>
      <c r="D17" s="15"/>
      <c r="E17" s="15"/>
      <c r="F17" s="15">
        <v>1000</v>
      </c>
    </row>
    <row r="18" spans="1:6" ht="30" customHeight="1" x14ac:dyDescent="0.3">
      <c r="A18" s="12">
        <v>14</v>
      </c>
      <c r="B18" s="13" t="s">
        <v>23</v>
      </c>
      <c r="C18" s="27">
        <v>8</v>
      </c>
      <c r="D18" s="15" t="s">
        <v>11</v>
      </c>
      <c r="E18" s="19" t="s">
        <v>24</v>
      </c>
      <c r="F18" s="19" t="s">
        <v>25</v>
      </c>
    </row>
    <row r="19" spans="1:6" x14ac:dyDescent="0.3">
      <c r="A19" s="9">
        <v>15</v>
      </c>
      <c r="B19" s="9" t="s">
        <v>31</v>
      </c>
      <c r="C19" s="9"/>
      <c r="D19" s="9"/>
      <c r="E19" s="9"/>
      <c r="F19" s="15">
        <v>4000</v>
      </c>
    </row>
    <row r="20" spans="1:6" x14ac:dyDescent="0.3">
      <c r="A20" s="9">
        <v>16</v>
      </c>
      <c r="B20" s="20" t="s">
        <v>33</v>
      </c>
      <c r="C20" s="9"/>
      <c r="D20" s="9"/>
      <c r="E20" s="9"/>
      <c r="F20" s="15">
        <v>300</v>
      </c>
    </row>
    <row r="21" spans="1:6" ht="229.5" customHeight="1" x14ac:dyDescent="0.3">
      <c r="A21" s="15">
        <v>17</v>
      </c>
      <c r="B21" s="21" t="s">
        <v>36</v>
      </c>
      <c r="C21" s="22" t="s">
        <v>27</v>
      </c>
      <c r="D21" s="15" t="s">
        <v>26</v>
      </c>
      <c r="E21" s="23">
        <v>3000</v>
      </c>
      <c r="F21" s="24">
        <v>81000</v>
      </c>
    </row>
    <row r="22" spans="1:6" s="25" customFormat="1" ht="230.1" customHeight="1" x14ac:dyDescent="0.25">
      <c r="A22" s="15">
        <v>18</v>
      </c>
      <c r="B22" s="21" t="s">
        <v>37</v>
      </c>
      <c r="C22" s="22" t="s">
        <v>22</v>
      </c>
      <c r="D22" s="15" t="s">
        <v>26</v>
      </c>
      <c r="E22" s="23">
        <v>2098</v>
      </c>
      <c r="F22" s="24">
        <v>2098</v>
      </c>
    </row>
    <row r="23" spans="1:6" s="25" customFormat="1" ht="230.1" customHeight="1" x14ac:dyDescent="0.25">
      <c r="A23" s="15">
        <v>19</v>
      </c>
      <c r="B23" s="21" t="s">
        <v>38</v>
      </c>
      <c r="C23" s="22" t="s">
        <v>22</v>
      </c>
      <c r="D23" s="15" t="s">
        <v>26</v>
      </c>
      <c r="E23" s="23">
        <v>2770</v>
      </c>
      <c r="F23" s="23">
        <v>2770</v>
      </c>
    </row>
    <row r="24" spans="1:6" s="25" customFormat="1" ht="99" customHeight="1" x14ac:dyDescent="0.25">
      <c r="A24" s="15">
        <v>20</v>
      </c>
      <c r="B24" s="21" t="s">
        <v>39</v>
      </c>
      <c r="C24" s="22" t="s">
        <v>22</v>
      </c>
      <c r="D24" s="15" t="s">
        <v>26</v>
      </c>
      <c r="E24" s="23">
        <v>596</v>
      </c>
      <c r="F24" s="23">
        <v>596</v>
      </c>
    </row>
    <row r="25" spans="1:6" s="25" customFormat="1" ht="114.95" customHeight="1" x14ac:dyDescent="0.25">
      <c r="A25" s="15">
        <v>21</v>
      </c>
      <c r="B25" s="21" t="s">
        <v>40</v>
      </c>
      <c r="C25" s="22" t="s">
        <v>22</v>
      </c>
      <c r="D25" s="15" t="s">
        <v>26</v>
      </c>
      <c r="E25" s="23">
        <v>596</v>
      </c>
      <c r="F25" s="23">
        <v>868</v>
      </c>
    </row>
    <row r="26" spans="1:6" ht="96.75" customHeight="1" x14ac:dyDescent="0.3">
      <c r="A26" s="15">
        <v>22</v>
      </c>
      <c r="B26" s="21" t="s">
        <v>41</v>
      </c>
      <c r="C26" s="22" t="s">
        <v>28</v>
      </c>
      <c r="D26" s="15" t="s">
        <v>26</v>
      </c>
      <c r="E26" s="23">
        <v>417</v>
      </c>
      <c r="F26" s="23">
        <v>3753</v>
      </c>
    </row>
    <row r="27" spans="1:6" x14ac:dyDescent="0.3">
      <c r="A27" s="15">
        <v>23</v>
      </c>
      <c r="B27" s="11" t="s">
        <v>34</v>
      </c>
      <c r="C27" s="15"/>
      <c r="D27" s="15" t="s">
        <v>26</v>
      </c>
      <c r="E27" s="15"/>
      <c r="F27" s="15">
        <v>1000</v>
      </c>
    </row>
    <row r="28" spans="1:6" ht="114.95" customHeight="1" x14ac:dyDescent="0.3">
      <c r="A28" s="15">
        <v>24</v>
      </c>
      <c r="B28" s="26" t="s">
        <v>42</v>
      </c>
      <c r="C28" s="15">
        <v>16</v>
      </c>
      <c r="D28" s="15" t="s">
        <v>26</v>
      </c>
      <c r="E28" s="15">
        <v>1816</v>
      </c>
      <c r="F28" s="15">
        <v>29056</v>
      </c>
    </row>
    <row r="29" spans="1:6" x14ac:dyDescent="0.3">
      <c r="A29" s="15">
        <v>25</v>
      </c>
      <c r="B29" s="9" t="s">
        <v>35</v>
      </c>
      <c r="C29" s="15"/>
      <c r="D29" s="15"/>
      <c r="E29" s="15"/>
      <c r="F29" s="15">
        <v>300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28" t="s">
        <v>8</v>
      </c>
      <c r="B31" s="29"/>
      <c r="C31" s="29"/>
      <c r="D31" s="29"/>
      <c r="E31" s="30"/>
      <c r="F31" s="6">
        <f>SUM(F5:F30)</f>
        <v>165773</v>
      </c>
    </row>
    <row r="32" spans="1:6" ht="19.5" customHeight="1" x14ac:dyDescent="0.3">
      <c r="A32" s="31" t="s">
        <v>6</v>
      </c>
      <c r="B32" s="32"/>
      <c r="C32" s="32"/>
      <c r="D32" s="32"/>
      <c r="E32" s="33"/>
      <c r="F32" s="6">
        <f>F33-F31</f>
        <v>33154.600000000006</v>
      </c>
    </row>
    <row r="33" spans="1:6" x14ac:dyDescent="0.3">
      <c r="A33" s="28" t="s">
        <v>7</v>
      </c>
      <c r="B33" s="29"/>
      <c r="C33" s="29"/>
      <c r="D33" s="29"/>
      <c r="E33" s="30"/>
      <c r="F33" s="6">
        <f>F31*1.2</f>
        <v>198927.6</v>
      </c>
    </row>
    <row r="34" spans="1:6" x14ac:dyDescent="0.3">
      <c r="A34" s="7"/>
      <c r="B34" s="8"/>
      <c r="C34" s="8"/>
      <c r="D34" s="8"/>
      <c r="E34" s="8"/>
      <c r="F34" s="7"/>
    </row>
    <row r="35" spans="1:6" x14ac:dyDescent="0.3">
      <c r="A35" s="7"/>
      <c r="B35" s="8"/>
      <c r="C35" s="8"/>
      <c r="D35" s="8"/>
      <c r="E35" s="8"/>
      <c r="F35" s="7"/>
    </row>
  </sheetData>
  <mergeCells count="6">
    <mergeCell ref="A31:E31"/>
    <mergeCell ref="A32:E32"/>
    <mergeCell ref="A33:E33"/>
    <mergeCell ref="A1:F1"/>
    <mergeCell ref="A2:F2"/>
    <mergeCell ref="A3:F3"/>
  </mergeCells>
  <pageMargins left="0.23622047244094491" right="0.23622047244094491" top="0.34" bottom="0.26" header="0.31496062992125984" footer="0.1400000000000000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Дмитрий Носко</cp:lastModifiedBy>
  <cp:lastPrinted>2020-05-19T11:15:31Z</cp:lastPrinted>
  <dcterms:created xsi:type="dcterms:W3CDTF">2016-09-21T11:18:44Z</dcterms:created>
  <dcterms:modified xsi:type="dcterms:W3CDTF">2020-06-12T20:41:39Z</dcterms:modified>
</cp:coreProperties>
</file>