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2" i="1" l="1"/>
  <c r="D20" i="1"/>
  <c r="D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3" i="1"/>
  <c r="D2" i="1"/>
  <c r="D24" i="1" l="1"/>
  <c r="D25" i="1" l="1"/>
  <c r="D26" i="1" s="1"/>
</calcChain>
</file>

<file path=xl/sharedStrings.xml><?xml version="1.0" encoding="utf-8"?>
<sst xmlns="http://schemas.openxmlformats.org/spreadsheetml/2006/main" count="29" uniqueCount="29">
  <si>
    <t>Вид матеріалу / послуги</t>
  </si>
  <si>
    <t>Ціна за одиницю, грн</t>
  </si>
  <si>
    <t>Вартість, грн.</t>
  </si>
  <si>
    <t>Всього:</t>
  </si>
  <si>
    <t>Непередбачені витрати:</t>
  </si>
  <si>
    <t>Взагалом:</t>
  </si>
  <si>
    <t>Тренажер серцево-легеневої реанімації "ТАРАС-У" - торс без електроніки</t>
  </si>
  <si>
    <t>Муляж макет ммг граната Ргд-5</t>
  </si>
  <si>
    <t>Макет массогабаритный ММГ гранаты Ф-1 (учебная граната Ф-1)</t>
  </si>
  <si>
    <t xml:space="preserve"> Пристрій хімічної розвідки ВПХР</t>
  </si>
  <si>
    <t xml:space="preserve"> Пристій радіаційної розвідки ДП-5А</t>
  </si>
  <si>
    <t>Макет Автомат Калашникова АКМ ММГ</t>
  </si>
  <si>
    <t>Палатка 4-х містна  2 входи</t>
  </si>
  <si>
    <t>Стіл похідний Ширина столу: 60 см
Висота столу: 74 см
Розміри стола в складеному вигляді:
Ширина в складеному вигляді: 61 см
Глибина в складеному вигляді: 60 см
Висота в складеному вигляді: 9,1 см
Тип: стіл
Товщина стільниці: 4,1 см
Діаметр перетину каркаса: 25 * 10 мм
Максимальне навантаження: 200 кг
Колір каркаса: сірий
Вага: 9 кг
Упаковка: 1 шт в коробці
Розмір упаковки: 61 * 60 * 9,1 см</t>
  </si>
  <si>
    <t>Стільці розкладні 
Ширина стільця 400 мм
Глибина стільця 480 мм
Висота сидіння стільця 495 мм
Висота стільця з урахуванням спинки 760.0 (мм)
Вага 2.4 (кг)</t>
  </si>
  <si>
    <t>Компас армійський металевий RANGER Olive</t>
  </si>
  <si>
    <t>Каремат</t>
  </si>
  <si>
    <t>Костюм піксель ЗСУ (оригінал)</t>
  </si>
  <si>
    <t xml:space="preserve">Футболка олива </t>
  </si>
  <si>
    <t>Ремінь армійський</t>
  </si>
  <si>
    <t>Кепка армійська піксель ЗСУ</t>
  </si>
  <si>
    <t>Берці армійська</t>
  </si>
  <si>
    <t>Сейф для зброї  Замок : ключевий
Висота : 1312 мм
Ширина : 420 мм
Глубина : 260 мм
Вес : 35 кг</t>
  </si>
  <si>
    <t xml:space="preserve"> Шафа для одягу </t>
  </si>
  <si>
    <t>стільці офісні</t>
  </si>
  <si>
    <t>Інтерактивна дошка комплекс</t>
  </si>
  <si>
    <t>Необхідна кількість</t>
  </si>
  <si>
    <t>Джгут-турнікет кровоспинний СПАС 2016</t>
  </si>
  <si>
    <t>Пневматична гвинтівка з посиленою газовою пружиною  приціл 3-9×32 Sniper AR Загальна довжина 1210 мм
Довжина дула 430 мм, Початкова швидкість кулі 420 м/с
Місткість магазина 1 куля Тип зводу Перелом дула
Характеристика прицілу  Оптический прицел|Регулируемая прицельная планка с мушкой|Фибероптические нити  Тип прицілу
Прицільна планка й мушка Тип боєприпасів Свинцеві кулі,  Вага, г4300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</si>
</sst>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DniproCity"/>
      <family val="3"/>
      <charset val="204"/>
    </font>
    <font>
      <b/>
      <sz val="14"/>
      <color theme="1"/>
      <name val="DniproCity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H19" sqref="H19"/>
    </sheetView>
  </sheetViews>
  <sheetFormatPr defaultRowHeight="15" x14ac:dyDescent="0.25"/>
  <cols>
    <col min="1" max="1" width="79.7109375" style="3" customWidth="1"/>
    <col min="2" max="2" width="16.85546875" style="6" customWidth="1"/>
    <col min="3" max="3" width="20.7109375" style="7" customWidth="1"/>
    <col min="4" max="4" width="18.85546875" style="7" customWidth="1"/>
    <col min="5" max="16384" width="9.140625" style="6"/>
  </cols>
  <sheetData>
    <row r="1" spans="1:4" ht="43.5" customHeight="1" x14ac:dyDescent="0.25">
      <c r="A1" s="11" t="s">
        <v>0</v>
      </c>
      <c r="B1" s="11" t="s">
        <v>26</v>
      </c>
      <c r="C1" s="12" t="s">
        <v>1</v>
      </c>
      <c r="D1" s="12" t="s">
        <v>2</v>
      </c>
    </row>
    <row r="2" spans="1:4" ht="43.5" customHeight="1" x14ac:dyDescent="0.25">
      <c r="A2" s="4" t="s">
        <v>6</v>
      </c>
      <c r="B2" s="1">
        <v>1</v>
      </c>
      <c r="C2" s="2">
        <v>5500</v>
      </c>
      <c r="D2" s="2">
        <f>B2*C2</f>
        <v>5500</v>
      </c>
    </row>
    <row r="3" spans="1:4" ht="43.5" customHeight="1" x14ac:dyDescent="0.25">
      <c r="A3" s="4" t="s">
        <v>27</v>
      </c>
      <c r="B3" s="1">
        <v>15</v>
      </c>
      <c r="C3" s="2">
        <v>340</v>
      </c>
      <c r="D3" s="2">
        <f t="shared" ref="D3:D23" si="0">B3*C3</f>
        <v>5100</v>
      </c>
    </row>
    <row r="4" spans="1:4" ht="43.5" customHeight="1" x14ac:dyDescent="0.25">
      <c r="A4" s="5" t="s">
        <v>7</v>
      </c>
      <c r="B4" s="1">
        <v>1</v>
      </c>
      <c r="C4" s="2">
        <v>700</v>
      </c>
      <c r="D4" s="2">
        <f t="shared" si="0"/>
        <v>700</v>
      </c>
    </row>
    <row r="5" spans="1:4" ht="43.5" customHeight="1" x14ac:dyDescent="0.25">
      <c r="A5" s="4" t="s">
        <v>8</v>
      </c>
      <c r="B5" s="1">
        <v>1</v>
      </c>
      <c r="C5" s="2">
        <v>1100</v>
      </c>
      <c r="D5" s="2">
        <f t="shared" si="0"/>
        <v>1100</v>
      </c>
    </row>
    <row r="6" spans="1:4" ht="43.5" customHeight="1" x14ac:dyDescent="0.25">
      <c r="A6" s="4" t="s">
        <v>9</v>
      </c>
      <c r="B6" s="1">
        <v>1</v>
      </c>
      <c r="C6" s="2">
        <v>700</v>
      </c>
      <c r="D6" s="2">
        <f t="shared" si="0"/>
        <v>700</v>
      </c>
    </row>
    <row r="7" spans="1:4" ht="43.5" customHeight="1" x14ac:dyDescent="0.25">
      <c r="A7" s="4" t="s">
        <v>11</v>
      </c>
      <c r="B7" s="1">
        <v>2</v>
      </c>
      <c r="C7" s="2">
        <v>8000</v>
      </c>
      <c r="D7" s="2">
        <f t="shared" si="0"/>
        <v>16000</v>
      </c>
    </row>
    <row r="8" spans="1:4" ht="43.5" customHeight="1" x14ac:dyDescent="0.25">
      <c r="A8" s="4" t="s">
        <v>12</v>
      </c>
      <c r="B8" s="1">
        <v>4</v>
      </c>
      <c r="C8" s="2">
        <v>4000</v>
      </c>
      <c r="D8" s="2">
        <f t="shared" si="0"/>
        <v>16000</v>
      </c>
    </row>
    <row r="9" spans="1:4" ht="265.5" customHeight="1" x14ac:dyDescent="0.25">
      <c r="A9" s="4" t="s">
        <v>13</v>
      </c>
      <c r="B9" s="1">
        <v>3</v>
      </c>
      <c r="C9" s="2">
        <v>1400</v>
      </c>
      <c r="D9" s="2">
        <f t="shared" si="0"/>
        <v>4200</v>
      </c>
    </row>
    <row r="10" spans="1:4" ht="108.75" customHeight="1" x14ac:dyDescent="0.25">
      <c r="A10" s="4" t="s">
        <v>14</v>
      </c>
      <c r="B10" s="1">
        <v>14</v>
      </c>
      <c r="C10" s="2">
        <v>450</v>
      </c>
      <c r="D10" s="2">
        <f t="shared" si="0"/>
        <v>6300</v>
      </c>
    </row>
    <row r="11" spans="1:4" ht="43.5" customHeight="1" x14ac:dyDescent="0.25">
      <c r="A11" s="4" t="s">
        <v>10</v>
      </c>
      <c r="B11" s="1">
        <v>1</v>
      </c>
      <c r="C11" s="2">
        <v>1500</v>
      </c>
      <c r="D11" s="2">
        <f t="shared" si="0"/>
        <v>1500</v>
      </c>
    </row>
    <row r="12" spans="1:4" ht="43.5" customHeight="1" x14ac:dyDescent="0.25">
      <c r="A12" s="4" t="s">
        <v>15</v>
      </c>
      <c r="B12" s="1">
        <v>4</v>
      </c>
      <c r="C12" s="2">
        <v>600</v>
      </c>
      <c r="D12" s="2">
        <f t="shared" si="0"/>
        <v>2400</v>
      </c>
    </row>
    <row r="13" spans="1:4" ht="43.5" customHeight="1" x14ac:dyDescent="0.25">
      <c r="A13" s="4" t="s">
        <v>16</v>
      </c>
      <c r="B13" s="1">
        <v>15</v>
      </c>
      <c r="C13" s="2">
        <v>200</v>
      </c>
      <c r="D13" s="2">
        <f t="shared" si="0"/>
        <v>3000</v>
      </c>
    </row>
    <row r="14" spans="1:4" ht="43.5" customHeight="1" x14ac:dyDescent="0.25">
      <c r="A14" s="4" t="s">
        <v>17</v>
      </c>
      <c r="B14" s="1">
        <v>12</v>
      </c>
      <c r="C14" s="2">
        <v>800</v>
      </c>
      <c r="D14" s="2">
        <f t="shared" si="0"/>
        <v>9600</v>
      </c>
    </row>
    <row r="15" spans="1:4" ht="43.5" customHeight="1" x14ac:dyDescent="0.25">
      <c r="A15" s="4" t="s">
        <v>18</v>
      </c>
      <c r="B15" s="1">
        <v>12</v>
      </c>
      <c r="C15" s="2">
        <v>200</v>
      </c>
      <c r="D15" s="2">
        <f t="shared" si="0"/>
        <v>2400</v>
      </c>
    </row>
    <row r="16" spans="1:4" ht="43.5" customHeight="1" x14ac:dyDescent="0.25">
      <c r="A16" s="4" t="s">
        <v>19</v>
      </c>
      <c r="B16" s="1">
        <v>12</v>
      </c>
      <c r="C16" s="2">
        <v>200</v>
      </c>
      <c r="D16" s="2">
        <f t="shared" si="0"/>
        <v>2400</v>
      </c>
    </row>
    <row r="17" spans="1:4" ht="43.5" customHeight="1" x14ac:dyDescent="0.25">
      <c r="A17" s="4" t="s">
        <v>20</v>
      </c>
      <c r="B17" s="1">
        <v>12</v>
      </c>
      <c r="C17" s="2">
        <v>200</v>
      </c>
      <c r="D17" s="2">
        <f t="shared" si="0"/>
        <v>2400</v>
      </c>
    </row>
    <row r="18" spans="1:4" ht="43.5" customHeight="1" x14ac:dyDescent="0.25">
      <c r="A18" s="4" t="s">
        <v>21</v>
      </c>
      <c r="B18" s="1">
        <v>12</v>
      </c>
      <c r="C18" s="2">
        <v>650</v>
      </c>
      <c r="D18" s="2">
        <f t="shared" si="0"/>
        <v>7800</v>
      </c>
    </row>
    <row r="19" spans="1:4" ht="186.75" customHeight="1" x14ac:dyDescent="0.25">
      <c r="A19" s="4" t="s">
        <v>28</v>
      </c>
      <c r="B19" s="1">
        <v>4</v>
      </c>
      <c r="C19" s="2">
        <v>9500</v>
      </c>
      <c r="D19" s="2">
        <f t="shared" si="0"/>
        <v>38000</v>
      </c>
    </row>
    <row r="20" spans="1:4" ht="43.5" customHeight="1" x14ac:dyDescent="0.25">
      <c r="A20" s="4" t="s">
        <v>24</v>
      </c>
      <c r="B20" s="1">
        <v>30</v>
      </c>
      <c r="C20" s="2">
        <v>350</v>
      </c>
      <c r="D20" s="2">
        <f t="shared" si="0"/>
        <v>10500</v>
      </c>
    </row>
    <row r="21" spans="1:4" ht="43.5" customHeight="1" x14ac:dyDescent="0.25">
      <c r="A21" s="4" t="s">
        <v>23</v>
      </c>
      <c r="B21" s="1">
        <v>1</v>
      </c>
      <c r="C21" s="2">
        <v>6000</v>
      </c>
      <c r="D21" s="2">
        <f t="shared" si="0"/>
        <v>6000</v>
      </c>
    </row>
    <row r="22" spans="1:4" ht="43.5" customHeight="1" x14ac:dyDescent="0.25">
      <c r="A22" s="4" t="s">
        <v>25</v>
      </c>
      <c r="B22" s="1">
        <v>1</v>
      </c>
      <c r="C22" s="2">
        <v>20000</v>
      </c>
      <c r="D22" s="2">
        <f t="shared" si="0"/>
        <v>20000</v>
      </c>
    </row>
    <row r="23" spans="1:4" ht="97.5" customHeight="1" x14ac:dyDescent="0.25">
      <c r="A23" s="4" t="s">
        <v>22</v>
      </c>
      <c r="B23" s="1">
        <v>1</v>
      </c>
      <c r="C23" s="2">
        <v>4800</v>
      </c>
      <c r="D23" s="2">
        <f t="shared" si="0"/>
        <v>4800</v>
      </c>
    </row>
    <row r="24" spans="1:4" ht="18" customHeight="1" x14ac:dyDescent="0.25">
      <c r="A24" s="8" t="s">
        <v>3</v>
      </c>
      <c r="B24" s="8"/>
      <c r="C24" s="8"/>
      <c r="D24" s="9">
        <f>SUM(D2:D23)</f>
        <v>166400</v>
      </c>
    </row>
    <row r="25" spans="1:4" ht="18" customHeight="1" x14ac:dyDescent="0.25">
      <c r="A25" s="10" t="s">
        <v>4</v>
      </c>
      <c r="B25" s="10"/>
      <c r="C25" s="10"/>
      <c r="D25" s="9">
        <f>D24*20/100</f>
        <v>33280</v>
      </c>
    </row>
    <row r="26" spans="1:4" ht="18" customHeight="1" x14ac:dyDescent="0.25">
      <c r="A26" s="8" t="s">
        <v>5</v>
      </c>
      <c r="B26" s="8"/>
      <c r="C26" s="8"/>
      <c r="D26" s="9">
        <f>D24+D25</f>
        <v>199680</v>
      </c>
    </row>
  </sheetData>
  <mergeCells count="3">
    <mergeCell ref="A26:C26"/>
    <mergeCell ref="A24:C24"/>
    <mergeCell ref="A25:C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2020-06-02T12:52:36Z</dcterms:modified>
</cp:coreProperties>
</file>