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3" i="1"/>
  <c r="F25" i="1" s="1"/>
  <c r="F24" i="1"/>
  <c r="F5" i="1"/>
  <c r="F27" i="1" l="1"/>
  <c r="F26" i="1" s="1"/>
</calcChain>
</file>

<file path=xl/sharedStrings.xml><?xml version="1.0" encoding="utf-8"?>
<sst xmlns="http://schemas.openxmlformats.org/spreadsheetml/2006/main" count="52" uniqueCount="34">
  <si>
    <t>Назва проєкту</t>
  </si>
  <si>
    <t>&lt;&lt; &gt;&gt;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</si>
  <si>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</si>
  <si>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</si>
  <si>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</si>
  <si>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</si>
  <si>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</si>
  <si>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</si>
  <si>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Кафедра кутова 2 (лайн)</t>
  </si>
  <si>
    <t>шт</t>
  </si>
  <si>
    <t>Стелаж 3 (лайн)</t>
  </si>
  <si>
    <t>Стелаж двосторонній з полками (лайн)</t>
  </si>
  <si>
    <t>Стелаж двосторонній (лайн)</t>
  </si>
  <si>
    <t>Стелаж  зі столом (лайн)</t>
  </si>
  <si>
    <t>Стіл (лайн)</t>
  </si>
  <si>
    <t xml:space="preserve">Стелаж 1200 (сіти) </t>
  </si>
  <si>
    <t>Крісло (сіти)</t>
  </si>
  <si>
    <t>Гардероб (біб. для дорослих)</t>
  </si>
  <si>
    <t>Виставковий стенд для дитячих книг (дитяча бібліотека)</t>
  </si>
  <si>
    <t>Стілець чорний ISO</t>
  </si>
  <si>
    <t>Крісло комп'ютерне Престиж</t>
  </si>
  <si>
    <t>Доставка(монтаж, розвантаження)</t>
  </si>
  <si>
    <t>день</t>
  </si>
  <si>
    <t xml:space="preserve"> Ноутбук HP 15-db1021ur 15.6FHD AG/AMD Ryzen 3 3200U/8/256F/int/DOS 6RK32EA</t>
  </si>
  <si>
    <t>БФП HP LaserJet M130a (G3Q57A)</t>
  </si>
  <si>
    <t xml:space="preserve">Ман."Миша" 910-001794 Logitech M90 Dark </t>
  </si>
  <si>
    <t>Тканинні ролети (1083*2030) тканина Berlin</t>
  </si>
  <si>
    <t>ПЗ OfficeStd 2019 UKR OLP NL Acdmc (021-10606)</t>
  </si>
  <si>
    <t xml:space="preserve">ПЗ ОЕМ Win Pro 10 64Bit Ukrainian (FQC-08978) </t>
  </si>
  <si>
    <t>Непередбачені витрати (20%):</t>
  </si>
  <si>
    <t>Бюжет проєкту:</t>
  </si>
  <si>
    <t>Стелаж 2 (читайка)</t>
  </si>
  <si>
    <t>1635.00</t>
  </si>
  <si>
    <t>Загальна вартість матеріалів/послуг: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</si>
</sst>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₴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4" zoomScale="70" zoomScaleNormal="70" workbookViewId="0">
      <selection activeCell="C10" sqref="C10"/>
    </sheetView>
  </sheetViews>
  <sheetFormatPr defaultRowHeight="15" x14ac:dyDescent="0.25"/>
  <cols>
    <col min="2" max="2" width="72.28515625" customWidth="1"/>
    <col min="3" max="3" width="14.42578125" customWidth="1"/>
    <col min="4" max="4" width="13.5703125" customWidth="1"/>
    <col min="5" max="5" width="18.42578125" customWidth="1"/>
    <col min="6" max="6" width="19.140625" customWidth="1"/>
  </cols>
  <sheetData>
    <row r="1" spans="1:6" ht="18.75" x14ac:dyDescent="0.25">
      <c r="A1" s="1" t="s">
        <v>0</v>
      </c>
      <c r="B1" s="2"/>
      <c r="C1" s="2"/>
      <c r="D1" s="2"/>
      <c r="E1" s="2"/>
      <c r="F1" s="3"/>
    </row>
    <row r="2" spans="1:6" ht="18.75" x14ac:dyDescent="0.25">
      <c r="A2" s="4" t="s">
        <v>1</v>
      </c>
      <c r="B2" s="2"/>
      <c r="C2" s="2"/>
      <c r="D2" s="2"/>
      <c r="E2" s="2"/>
      <c r="F2" s="3"/>
    </row>
    <row r="3" spans="1:6" ht="93.75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pans="1:6" ht="18.75" x14ac:dyDescent="0.25">
      <c r="A4" s="5"/>
      <c r="B4" s="6"/>
      <c r="C4" s="7"/>
      <c r="D4" s="7"/>
      <c r="E4" s="7"/>
      <c r="F4" s="6"/>
    </row>
    <row r="5" spans="1:6" ht="18.75" x14ac:dyDescent="0.25">
      <c r="A5" s="8">
        <v>1</v>
      </c>
      <c r="B5" s="18" t="s">
        <v>8</v>
      </c>
      <c r="C5" s="8">
        <v>1</v>
      </c>
      <c r="D5" s="8" t="s">
        <v>9</v>
      </c>
      <c r="E5" s="8">
        <v>6630</v>
      </c>
      <c r="F5" s="14">
        <f>E5*C5</f>
        <v>6630</v>
      </c>
    </row>
    <row r="6" spans="1:6" ht="18.75" x14ac:dyDescent="0.25">
      <c r="A6" s="8">
        <v>2</v>
      </c>
      <c r="B6" s="19" t="s">
        <v>10</v>
      </c>
      <c r="C6" s="8">
        <v>1</v>
      </c>
      <c r="D6" s="8" t="s">
        <v>9</v>
      </c>
      <c r="E6" s="8">
        <v>2540</v>
      </c>
      <c r="F6" s="14">
        <f t="shared" ref="F6:F24" si="0">E6*C6</f>
        <v>2540</v>
      </c>
    </row>
    <row r="7" spans="1:6" ht="18.75" x14ac:dyDescent="0.25">
      <c r="A7" s="8">
        <v>3</v>
      </c>
      <c r="B7" s="19" t="s">
        <v>11</v>
      </c>
      <c r="C7" s="8">
        <v>3</v>
      </c>
      <c r="D7" s="8" t="s">
        <v>9</v>
      </c>
      <c r="E7" s="8">
        <v>2770</v>
      </c>
      <c r="F7" s="14">
        <f t="shared" si="0"/>
        <v>8310</v>
      </c>
    </row>
    <row r="8" spans="1:6" ht="18.75" x14ac:dyDescent="0.25">
      <c r="A8" s="8">
        <v>4</v>
      </c>
      <c r="B8" s="19" t="s">
        <v>12</v>
      </c>
      <c r="C8" s="8">
        <v>3</v>
      </c>
      <c r="D8" s="8" t="s">
        <v>9</v>
      </c>
      <c r="E8" s="8">
        <v>2250</v>
      </c>
      <c r="F8" s="14">
        <f t="shared" si="0"/>
        <v>6750</v>
      </c>
    </row>
    <row r="9" spans="1:6" ht="18.75" x14ac:dyDescent="0.25">
      <c r="A9" s="8">
        <v>5</v>
      </c>
      <c r="B9" s="19" t="s">
        <v>13</v>
      </c>
      <c r="C9" s="8">
        <v>1</v>
      </c>
      <c r="D9" s="8" t="s">
        <v>9</v>
      </c>
      <c r="E9" s="8">
        <v>2870</v>
      </c>
      <c r="F9" s="14">
        <f t="shared" si="0"/>
        <v>2870</v>
      </c>
    </row>
    <row r="10" spans="1:6" ht="18.75" x14ac:dyDescent="0.25">
      <c r="A10" s="8">
        <v>6</v>
      </c>
      <c r="B10" s="19" t="s">
        <v>14</v>
      </c>
      <c r="C10" s="8">
        <v>11</v>
      </c>
      <c r="D10" s="8" t="s">
        <v>9</v>
      </c>
      <c r="E10" s="8">
        <v>1090</v>
      </c>
      <c r="F10" s="14">
        <f t="shared" si="0"/>
        <v>11990</v>
      </c>
    </row>
    <row r="11" spans="1:6" ht="18.75" x14ac:dyDescent="0.25">
      <c r="A11" s="8">
        <v>8</v>
      </c>
      <c r="B11" s="19" t="s">
        <v>15</v>
      </c>
      <c r="C11" s="8">
        <v>2</v>
      </c>
      <c r="D11" s="8" t="s">
        <v>9</v>
      </c>
      <c r="E11" s="8">
        <v>2550</v>
      </c>
      <c r="F11" s="14">
        <f t="shared" si="0"/>
        <v>5100</v>
      </c>
    </row>
    <row r="12" spans="1:6" ht="18.75" x14ac:dyDescent="0.25">
      <c r="A12" s="8">
        <v>9</v>
      </c>
      <c r="B12" s="19" t="s">
        <v>16</v>
      </c>
      <c r="C12" s="8">
        <v>2</v>
      </c>
      <c r="D12" s="8" t="s">
        <v>9</v>
      </c>
      <c r="E12" s="8">
        <v>4150</v>
      </c>
      <c r="F12" s="14">
        <f t="shared" si="0"/>
        <v>8300</v>
      </c>
    </row>
    <row r="13" spans="1:6" ht="18.75" x14ac:dyDescent="0.25">
      <c r="A13" s="8">
        <v>10</v>
      </c>
      <c r="B13" s="19" t="s">
        <v>17</v>
      </c>
      <c r="C13" s="8">
        <v>1</v>
      </c>
      <c r="D13" s="8" t="s">
        <v>9</v>
      </c>
      <c r="E13" s="8">
        <v>2950</v>
      </c>
      <c r="F13" s="14">
        <f t="shared" si="0"/>
        <v>2950</v>
      </c>
    </row>
    <row r="14" spans="1:6" ht="37.5" x14ac:dyDescent="0.25">
      <c r="A14" s="8">
        <v>11</v>
      </c>
      <c r="B14" s="19" t="s">
        <v>18</v>
      </c>
      <c r="C14" s="8">
        <v>1</v>
      </c>
      <c r="D14" s="8" t="s">
        <v>9</v>
      </c>
      <c r="E14" s="8">
        <v>1680</v>
      </c>
      <c r="F14" s="14">
        <f t="shared" si="0"/>
        <v>1680</v>
      </c>
    </row>
    <row r="15" spans="1:6" ht="18.75" x14ac:dyDescent="0.25">
      <c r="A15" s="8">
        <v>12</v>
      </c>
      <c r="B15" s="20" t="s">
        <v>31</v>
      </c>
      <c r="C15" s="8">
        <v>1</v>
      </c>
      <c r="D15" s="8" t="s">
        <v>9</v>
      </c>
      <c r="E15" s="8" t="s">
        <v>32</v>
      </c>
      <c r="F15" s="8">
        <v>1635</v>
      </c>
    </row>
    <row r="16" spans="1:6" ht="18.75" x14ac:dyDescent="0.25">
      <c r="A16" s="8">
        <v>13</v>
      </c>
      <c r="B16" s="19" t="s">
        <v>19</v>
      </c>
      <c r="C16" s="8">
        <v>20</v>
      </c>
      <c r="D16" s="8" t="s">
        <v>9</v>
      </c>
      <c r="E16" s="8">
        <v>550</v>
      </c>
      <c r="F16" s="14">
        <f t="shared" si="0"/>
        <v>11000</v>
      </c>
    </row>
    <row r="17" spans="1:6" ht="18.75" x14ac:dyDescent="0.25">
      <c r="A17" s="8">
        <v>14</v>
      </c>
      <c r="B17" s="19" t="s">
        <v>20</v>
      </c>
      <c r="C17" s="8">
        <v>1</v>
      </c>
      <c r="D17" s="8" t="s">
        <v>9</v>
      </c>
      <c r="E17" s="8">
        <v>1795</v>
      </c>
      <c r="F17" s="14">
        <f t="shared" si="0"/>
        <v>1795</v>
      </c>
    </row>
    <row r="18" spans="1:6" ht="18.75" x14ac:dyDescent="0.25">
      <c r="A18" s="8">
        <v>15</v>
      </c>
      <c r="B18" s="19" t="s">
        <v>21</v>
      </c>
      <c r="C18" s="8">
        <v>1</v>
      </c>
      <c r="D18" s="8" t="s">
        <v>22</v>
      </c>
      <c r="E18" s="8">
        <v>15130</v>
      </c>
      <c r="F18" s="14">
        <f t="shared" si="0"/>
        <v>15130</v>
      </c>
    </row>
    <row r="19" spans="1:6" ht="37.5" x14ac:dyDescent="0.25">
      <c r="A19" s="8">
        <v>16</v>
      </c>
      <c r="B19" s="19" t="s">
        <v>23</v>
      </c>
      <c r="C19" s="8">
        <v>4</v>
      </c>
      <c r="D19" s="8" t="s">
        <v>9</v>
      </c>
      <c r="E19" s="8">
        <v>10500</v>
      </c>
      <c r="F19" s="14">
        <f t="shared" si="0"/>
        <v>42000</v>
      </c>
    </row>
    <row r="20" spans="1:6" ht="18.75" x14ac:dyDescent="0.25">
      <c r="A20" s="8">
        <v>17</v>
      </c>
      <c r="B20" s="19" t="s">
        <v>24</v>
      </c>
      <c r="C20" s="8">
        <v>1</v>
      </c>
      <c r="D20" s="8" t="s">
        <v>9</v>
      </c>
      <c r="E20" s="9">
        <v>4644</v>
      </c>
      <c r="F20" s="14">
        <f t="shared" si="0"/>
        <v>4644</v>
      </c>
    </row>
    <row r="21" spans="1:6" ht="18.75" x14ac:dyDescent="0.25">
      <c r="A21" s="8">
        <v>18</v>
      </c>
      <c r="B21" s="19" t="s">
        <v>25</v>
      </c>
      <c r="C21" s="8">
        <v>4</v>
      </c>
      <c r="D21" s="8" t="s">
        <v>9</v>
      </c>
      <c r="E21" s="8">
        <v>180</v>
      </c>
      <c r="F21" s="14">
        <f t="shared" si="0"/>
        <v>720</v>
      </c>
    </row>
    <row r="22" spans="1:6" ht="18.75" x14ac:dyDescent="0.25">
      <c r="A22" s="8">
        <v>19</v>
      </c>
      <c r="B22" s="21" t="s">
        <v>26</v>
      </c>
      <c r="C22" s="8">
        <v>4</v>
      </c>
      <c r="D22" s="8" t="s">
        <v>9</v>
      </c>
      <c r="E22" s="8">
        <v>1584.5</v>
      </c>
      <c r="F22" s="14">
        <f t="shared" si="0"/>
        <v>6338</v>
      </c>
    </row>
    <row r="23" spans="1:6" ht="18.75" x14ac:dyDescent="0.25">
      <c r="A23" s="8">
        <v>20</v>
      </c>
      <c r="B23" s="21" t="s">
        <v>27</v>
      </c>
      <c r="C23" s="8">
        <v>4</v>
      </c>
      <c r="D23" s="8" t="s">
        <v>9</v>
      </c>
      <c r="E23" s="10">
        <v>1569</v>
      </c>
      <c r="F23" s="14">
        <f t="shared" si="0"/>
        <v>6276</v>
      </c>
    </row>
    <row r="24" spans="1:6" ht="18.75" x14ac:dyDescent="0.25">
      <c r="A24" s="8">
        <v>21</v>
      </c>
      <c r="B24" s="19" t="s">
        <v>28</v>
      </c>
      <c r="C24" s="8">
        <v>4</v>
      </c>
      <c r="D24" s="8" t="s">
        <v>9</v>
      </c>
      <c r="E24" s="8">
        <v>4422</v>
      </c>
      <c r="F24" s="14">
        <f t="shared" si="0"/>
        <v>17688</v>
      </c>
    </row>
    <row r="25" spans="1:6" ht="18.75" x14ac:dyDescent="0.25">
      <c r="A25" s="11" t="s">
        <v>33</v>
      </c>
      <c r="B25" s="12"/>
      <c r="C25" s="12"/>
      <c r="D25" s="12"/>
      <c r="E25" s="13"/>
      <c r="F25" s="14">
        <f>SUM(F5:F24)</f>
        <v>164346</v>
      </c>
    </row>
    <row r="26" spans="1:6" ht="18.75" x14ac:dyDescent="0.25">
      <c r="A26" s="15" t="s">
        <v>29</v>
      </c>
      <c r="B26" s="16"/>
      <c r="C26" s="16"/>
      <c r="D26" s="16"/>
      <c r="E26" s="17"/>
      <c r="F26" s="14">
        <f>F27-F25</f>
        <v>32869.199999999983</v>
      </c>
    </row>
    <row r="27" spans="1:6" ht="18.75" x14ac:dyDescent="0.25">
      <c r="A27" s="11" t="s">
        <v>30</v>
      </c>
      <c r="B27" s="12"/>
      <c r="C27" s="12"/>
      <c r="D27" s="12"/>
      <c r="E27" s="13"/>
      <c r="F27" s="14">
        <f>F25*1.2</f>
        <v>197215.19999999998</v>
      </c>
    </row>
  </sheetData>
  <mergeCells count="5">
    <mergeCell ref="A1:F1"/>
    <mergeCell ref="A2:F2"/>
    <mergeCell ref="A25:E25"/>
    <mergeCell ref="A26:E26"/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2020-09-17T14:26:43Z</dcterms:modified>
</cp:coreProperties>
</file>