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5440" windowHeight="11835"/>
  </bookViews>
  <sheets>
    <sheet name="Лист1" sheetId="1" r:id="rId1"/>
    <sheet name="Лист2" sheetId="2" r:id="rId2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E4"/>
  <c r="E5"/>
  <c r="E6"/>
  <c r="E8"/>
  <c r="E3"/>
  <c r="F13" i="2" l="1"/>
  <c r="F12"/>
  <c r="F11"/>
  <c r="F10"/>
  <c r="E10" i="1" l="1"/>
  <c r="E11" s="1"/>
  <c r="E12" l="1"/>
</calcChain>
</file>

<file path=xl/sharedStrings.xml><?xml version="1.0" encoding="utf-8"?>
<sst xmlns="http://schemas.openxmlformats.org/spreadsheetml/2006/main" count="20" uniqueCount="20">
  <si>
    <t>№ 
п/п</t>
  </si>
  <si>
    <t>Всього:</t>
  </si>
  <si>
    <t>Взагалом:</t>
  </si>
  <si>
    <t>Ціна за одиницю, грн</t>
  </si>
  <si>
    <t>Необхідна 
кількість</t>
  </si>
  <si>
    <t>Вартість, грн.</t>
  </si>
  <si>
    <t>Вид матеріалу / послуги</t>
  </si>
  <si>
    <t>Пропозиція автора проекту</t>
  </si>
  <si>
    <t>Непередбачені витрати:</t>
  </si>
  <si>
    <t>Стінка НУШ</t>
  </si>
  <si>
    <t>Шафа НУШ тип 4</t>
  </si>
  <si>
    <t>Тумба для дидактичних матеріалів (тип 2)</t>
  </si>
  <si>
    <t>Підвісні полиці для речей з гачками та дверцятами</t>
  </si>
  <si>
    <t>Стінка універсальна "Школа-Сад" розміром 1036х410х936мм з лотками і направляючими, з урахуванням вартості перевезення</t>
  </si>
  <si>
    <t xml:space="preserve">Комплект  пуфіків дитячих  "Веселка" розміром 480х370х350мм </t>
  </si>
  <si>
    <t>Стіл дитячий 5-и кутний</t>
  </si>
  <si>
    <t>Полиці навісні "Читай" розміром 3470х230х1020</t>
  </si>
  <si>
    <t xml:space="preserve">Дитячий модульний куточок </t>
  </si>
  <si>
    <t xml:space="preserve">Крісло "Король" </t>
  </si>
  <si>
    <t xml:space="preserve">                                                                         Доставка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</si>
</sst>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00"/>
      <color rgb="FFFF0000"/>
      <name val="Times New Roman"/>
      <family val="1"/>
    </font>
    <font>
      <b/>
      <sz val="100"/>
      <color theme="1"/>
      <name val="Times New Roman"/>
      <family val="1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7" fillId="0" borderId="1" xfId="1" applyFont="1" applyBorder="1"/>
    <xf numFmtId="9" fontId="2" fillId="0" borderId="0" xfId="0" applyNumberFormat="1" applyFont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b-pro.com.ua/katalog/pochatkova-shkola/mebli-dlya-novoi-ukrainskoi-shkoli-nush/mebli-dlya-zberigannya-didaktichnih-materialiv/pidvisni-polici-dlya-rechej-z-gachkami-ta-dvercyatam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8"/>
  <sheetViews>
    <sheetView tabSelected="1" workbookViewId="0">
      <selection activeCell="D13" sqref="D13"/>
    </sheetView>
  </sheetViews>
  <sheetFormatPr defaultColWidth="9.140625" defaultRowHeight="18.75"/>
  <cols>
    <col min="1" max="1" width="5.85546875" style="2" customWidth="1"/>
    <col min="2" max="2" width="81.7109375" style="2" bestFit="1" customWidth="1"/>
    <col min="3" max="3" width="14" style="2" customWidth="1"/>
    <col min="4" max="5" width="17.140625" style="2" customWidth="1"/>
    <col min="6" max="16384" width="9.140625" style="2"/>
  </cols>
  <sheetData>
    <row r="1" spans="1:6">
      <c r="A1" s="1"/>
      <c r="B1" s="22" t="s">
        <v>7</v>
      </c>
      <c r="C1" s="23"/>
      <c r="D1" s="23"/>
      <c r="E1" s="24"/>
    </row>
    <row r="2" spans="1:6" ht="56.25">
      <c r="A2" s="3" t="s">
        <v>0</v>
      </c>
      <c r="B2" s="4" t="s">
        <v>6</v>
      </c>
      <c r="C2" s="5" t="s">
        <v>4</v>
      </c>
      <c r="D2" s="5" t="s">
        <v>3</v>
      </c>
      <c r="E2" s="4" t="s">
        <v>5</v>
      </c>
    </row>
    <row r="3" spans="1:6" ht="57.75" customHeight="1">
      <c r="A3" s="6">
        <v>1</v>
      </c>
      <c r="B3" s="15" t="s">
        <v>13</v>
      </c>
      <c r="C3" s="6">
        <v>3</v>
      </c>
      <c r="D3" s="12">
        <v>4000</v>
      </c>
      <c r="E3" s="12">
        <f>D3*C3</f>
        <v>12000</v>
      </c>
    </row>
    <row r="4" spans="1:6">
      <c r="A4" s="7">
        <v>2</v>
      </c>
      <c r="B4" s="16" t="s">
        <v>14</v>
      </c>
      <c r="C4" s="7">
        <v>9</v>
      </c>
      <c r="D4" s="13">
        <v>3550</v>
      </c>
      <c r="E4" s="12">
        <f t="shared" ref="E4:E9" si="0">D4*C4</f>
        <v>31950</v>
      </c>
    </row>
    <row r="5" spans="1:6">
      <c r="A5" s="6">
        <v>3</v>
      </c>
      <c r="B5" s="16" t="s">
        <v>15</v>
      </c>
      <c r="C5" s="7">
        <v>9</v>
      </c>
      <c r="D5" s="13">
        <v>5555</v>
      </c>
      <c r="E5" s="12">
        <f t="shared" si="0"/>
        <v>49995</v>
      </c>
    </row>
    <row r="6" spans="1:6">
      <c r="A6" s="7">
        <v>4</v>
      </c>
      <c r="B6" s="16" t="s">
        <v>16</v>
      </c>
      <c r="C6" s="7">
        <v>3</v>
      </c>
      <c r="D6" s="13">
        <v>4100</v>
      </c>
      <c r="E6" s="12">
        <f t="shared" si="0"/>
        <v>12300</v>
      </c>
    </row>
    <row r="7" spans="1:6">
      <c r="A7" s="7"/>
      <c r="B7" s="16" t="s">
        <v>19</v>
      </c>
      <c r="C7" s="7"/>
      <c r="D7" s="13">
        <v>1200</v>
      </c>
      <c r="E7" s="12">
        <v>1200</v>
      </c>
    </row>
    <row r="8" spans="1:6">
      <c r="A8" s="6">
        <v>5</v>
      </c>
      <c r="B8" s="16" t="s">
        <v>17</v>
      </c>
      <c r="C8" s="7">
        <v>3</v>
      </c>
      <c r="D8" s="13">
        <v>12500</v>
      </c>
      <c r="E8" s="12">
        <f t="shared" si="0"/>
        <v>37500</v>
      </c>
    </row>
    <row r="9" spans="1:6">
      <c r="A9" s="7">
        <v>6</v>
      </c>
      <c r="B9" s="16" t="s">
        <v>18</v>
      </c>
      <c r="C9" s="7">
        <v>3</v>
      </c>
      <c r="D9" s="13">
        <v>2500</v>
      </c>
      <c r="E9" s="12">
        <f t="shared" si="0"/>
        <v>7500</v>
      </c>
    </row>
    <row r="10" spans="1:6">
      <c r="A10" s="7"/>
      <c r="B10" s="27" t="s">
        <v>1</v>
      </c>
      <c r="C10" s="28"/>
      <c r="D10" s="29"/>
      <c r="E10" s="11">
        <f>SUM(E3:E9)</f>
        <v>152445</v>
      </c>
    </row>
    <row r="11" spans="1:6" ht="24" customHeight="1">
      <c r="A11" s="8"/>
      <c r="B11" s="30" t="s">
        <v>8</v>
      </c>
      <c r="C11" s="31"/>
      <c r="D11" s="32"/>
      <c r="E11" s="11">
        <f>E10*20%</f>
        <v>30489</v>
      </c>
      <c r="F11" s="18">
        <v>0.2</v>
      </c>
    </row>
    <row r="12" spans="1:6">
      <c r="A12" s="7"/>
      <c r="B12" s="27" t="s">
        <v>2</v>
      </c>
      <c r="C12" s="28"/>
      <c r="D12" s="29"/>
      <c r="E12" s="11">
        <f>SUM(E10:E11)</f>
        <v>182934</v>
      </c>
    </row>
    <row r="13" spans="1:6">
      <c r="A13" s="9"/>
      <c r="B13" s="10"/>
      <c r="C13" s="10"/>
      <c r="D13" s="10"/>
      <c r="E13" s="9"/>
    </row>
    <row r="14" spans="1:6">
      <c r="A14" s="9"/>
      <c r="B14" s="10"/>
      <c r="C14" s="10"/>
      <c r="D14" s="10"/>
      <c r="E14" s="9"/>
    </row>
    <row r="15" spans="1:6" ht="18" customHeight="1">
      <c r="A15" s="19"/>
      <c r="B15" s="21"/>
      <c r="C15" s="21"/>
      <c r="D15" s="21"/>
      <c r="E15" s="19"/>
    </row>
    <row r="16" spans="1:6">
      <c r="A16" s="20"/>
      <c r="B16" s="21"/>
      <c r="C16" s="21"/>
      <c r="D16" s="21"/>
      <c r="E16" s="20"/>
    </row>
    <row r="17" spans="1:5">
      <c r="A17" s="20"/>
      <c r="B17" s="21"/>
      <c r="C17" s="21"/>
      <c r="D17" s="21"/>
      <c r="E17" s="20"/>
    </row>
    <row r="18" spans="1:5">
      <c r="A18" s="20"/>
      <c r="B18" s="21"/>
      <c r="C18" s="21"/>
      <c r="D18" s="21"/>
      <c r="E18" s="20"/>
    </row>
    <row r="19" spans="1:5">
      <c r="A19" s="20"/>
      <c r="B19" s="21"/>
      <c r="C19" s="21"/>
      <c r="D19" s="21"/>
      <c r="E19" s="20"/>
    </row>
    <row r="20" spans="1:5">
      <c r="A20" s="20"/>
      <c r="B20" s="21"/>
      <c r="C20" s="21"/>
      <c r="D20" s="21"/>
      <c r="E20" s="20"/>
    </row>
    <row r="21" spans="1:5">
      <c r="A21" s="9"/>
      <c r="B21" s="10"/>
      <c r="C21" s="10"/>
      <c r="D21" s="10"/>
      <c r="E21" s="9"/>
    </row>
    <row r="22" spans="1:5">
      <c r="B22" s="25"/>
      <c r="C22" s="26"/>
      <c r="D22" s="26"/>
      <c r="E22" s="26"/>
    </row>
    <row r="23" spans="1:5">
      <c r="B23" s="26"/>
      <c r="C23" s="26"/>
      <c r="D23" s="26"/>
      <c r="E23" s="26"/>
    </row>
    <row r="24" spans="1:5">
      <c r="B24" s="26"/>
      <c r="C24" s="26"/>
      <c r="D24" s="26"/>
      <c r="E24" s="26"/>
    </row>
    <row r="25" spans="1:5">
      <c r="B25" s="26"/>
      <c r="C25" s="26"/>
      <c r="D25" s="26"/>
      <c r="E25" s="26"/>
    </row>
    <row r="26" spans="1:5">
      <c r="B26" s="26"/>
      <c r="C26" s="26"/>
      <c r="D26" s="26"/>
      <c r="E26" s="26"/>
    </row>
    <row r="27" spans="1:5">
      <c r="B27" s="26"/>
      <c r="C27" s="26"/>
      <c r="D27" s="26"/>
      <c r="E27" s="26"/>
    </row>
    <row r="28" spans="1:5">
      <c r="B28" s="26"/>
      <c r="C28" s="26"/>
      <c r="D28" s="26"/>
      <c r="E28" s="26"/>
    </row>
  </sheetData>
  <mergeCells count="8">
    <mergeCell ref="A15:A20"/>
    <mergeCell ref="E15:E20"/>
    <mergeCell ref="B15:D20"/>
    <mergeCell ref="B1:E1"/>
    <mergeCell ref="B22:E28"/>
    <mergeCell ref="B12:D12"/>
    <mergeCell ref="B11:D11"/>
    <mergeCell ref="B10:D10"/>
  </mergeCells>
  <pageMargins left="0.25" right="0.25" top="0.75" bottom="0.75" header="0.3" footer="0.3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10:F13"/>
  <sheetViews>
    <sheetView workbookViewId="0">
      <selection activeCell="E10" sqref="E10:F13"/>
    </sheetView>
  </sheetViews>
  <sheetFormatPr defaultRowHeight="15"/>
  <cols>
    <col min="3" max="3" width="68.140625" customWidth="1"/>
    <col min="5" max="6" width="12" bestFit="1" customWidth="1"/>
  </cols>
  <sheetData>
    <row r="10" spans="3:6" ht="18.75">
      <c r="C10" s="14" t="s">
        <v>9</v>
      </c>
      <c r="D10" s="7">
        <v>1</v>
      </c>
      <c r="E10" s="13">
        <v>17800</v>
      </c>
      <c r="F10" s="12">
        <f t="shared" ref="F10:F13" si="0">D10*E10</f>
        <v>17800</v>
      </c>
    </row>
    <row r="11" spans="3:6" ht="18.75">
      <c r="C11" s="14" t="s">
        <v>10</v>
      </c>
      <c r="D11" s="7">
        <v>3</v>
      </c>
      <c r="E11" s="13">
        <v>3312</v>
      </c>
      <c r="F11" s="12">
        <f t="shared" si="0"/>
        <v>9936</v>
      </c>
    </row>
    <row r="12" spans="3:6" ht="18.75">
      <c r="C12" s="14" t="s">
        <v>11</v>
      </c>
      <c r="D12" s="7">
        <v>2</v>
      </c>
      <c r="E12" s="13">
        <v>1489</v>
      </c>
      <c r="F12" s="12">
        <f t="shared" si="0"/>
        <v>2978</v>
      </c>
    </row>
    <row r="13" spans="3:6" ht="18.75">
      <c r="C13" s="17" t="s">
        <v>12</v>
      </c>
      <c r="D13" s="7">
        <v>4</v>
      </c>
      <c r="E13" s="13">
        <v>6900</v>
      </c>
      <c r="F13" s="12">
        <f t="shared" si="0"/>
        <v>27600</v>
      </c>
    </row>
  </sheetData>
  <hyperlinks>
    <hyperlink ref="C13" r:id="rId1" display="https://b-pro.com.ua/katalog/pochatkova-shkola/mebli-dlya-novoi-ukrainskoi-shkoli-nush/mebli-dlya-zberigannya-didaktichnih-materialiv/pidvisni-polici-dlya-rechej-z-gachkami-ta-dvercyatami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Nasty</cp:lastModifiedBy>
  <cp:lastPrinted>2019-07-12T13:43:02Z</cp:lastPrinted>
  <dcterms:created xsi:type="dcterms:W3CDTF">2016-09-21T11:18:44Z</dcterms:created>
  <dcterms:modified xsi:type="dcterms:W3CDTF">2020-06-10T09:28:16Z</dcterms:modified>
</cp:coreProperties>
</file>