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345" windowHeight="796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5"/>
  <c r="F71"/>
  <c r="F73"/>
  <c r="F72"/>
</calcChain>
</file>

<file path=xl/sharedStrings.xml><?xml version="1.0" encoding="utf-8"?>
<sst xmlns="http://schemas.openxmlformats.org/spreadsheetml/2006/main" count="143" uniqueCount="78">
  <si>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</si>
  <si>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</si>
  <si>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</si>
  <si>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</si>
  <si>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</si>
  <si>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</si>
  <si>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</si>
  <si>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</si>
  <si>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</si>
  <si>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</si>
  <si>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 xml:space="preserve">Пюпітр BESPECO SH200 </t>
  </si>
  <si>
    <t>Ноутбук Lenovo IdeaPad 330-15IKBR (81DE037KRA) Platinum Grey</t>
  </si>
  <si>
    <t>Металофон PAXPHIL Glockenspiel 25K</t>
  </si>
  <si>
    <t>Сумка для синтезатора</t>
  </si>
  <si>
    <t>Ремінь для акордеону WARWICK RB 25202</t>
  </si>
  <si>
    <t>YAMAHA YG-1210 Glockenspie</t>
  </si>
  <si>
    <t>Синтезатор YAMAHA PSR-SX700 (+блок питания)</t>
  </si>
  <si>
    <t>Ксилофон MAXTONE 501</t>
  </si>
  <si>
    <t xml:space="preserve">Темпо-блок MAXTONE Taiwan T23A </t>
  </si>
  <si>
    <t>Тамбурин АТВ003</t>
  </si>
  <si>
    <t>Шейкер Maxtone OSC 85XS </t>
  </si>
  <si>
    <t>Скрипка STENTOR 1018/F STUDENT STANDARD 1/4</t>
  </si>
  <si>
    <t>Скрипка STENTOR 1018/G STUDENT STANDARD 1/8</t>
  </si>
  <si>
    <t>Скрипка STENTOR 1400/J STUDENT I VIOLIN OUTFIT 1/32</t>
  </si>
  <si>
    <t>Скрипка STENTOR 1400/I STUDENT I VIOLIN OUTFIT 1/16</t>
  </si>
  <si>
    <t>Альт STENTOR 1551/Q CONSERVATOIRE VIOLA 16</t>
  </si>
  <si>
    <t>Віолончель STENTOR 1102/F STUDENT I CELLO OUTFIT 1/4</t>
  </si>
  <si>
    <t>ВіолончельSTENTOR 1108/E STUDENT II CELLO OUTFIT 1/2</t>
  </si>
  <si>
    <t>Смичок STENTOR 1261/XF VIOLIN BOW STUDENT SERIES 1/4</t>
  </si>
  <si>
    <t>Смичок STENTOR 1261/XE VIOLIN BOW STUDENT SERIES 1/2</t>
  </si>
  <si>
    <t>Смичок STENTOR 1261/XC VIOLIN BOW STUDENT SERIES 3/4</t>
  </si>
  <si>
    <t>Струни D`ADDARIO DZ310A 4/4M ZYEX 4/4M</t>
  </si>
  <si>
    <t xml:space="preserve">Струни D`ADDARIO J810 1/2M </t>
  </si>
  <si>
    <t>Струни D`ADDARIO J610 3/4M</t>
  </si>
  <si>
    <t>Струни D`ADDARIO J59 4/4H Pro Arte 4/4H</t>
  </si>
  <si>
    <t>Струни D`ADDARIO J810 3/4M Prelude 3/4M</t>
  </si>
  <si>
    <t xml:space="preserve">Струни D`ADDARIO KS510 4/4M </t>
  </si>
  <si>
    <t>Кейс MAXTONE VN CASE1/4</t>
  </si>
  <si>
    <t>Кейс MAXTONE VN CASE1/2</t>
  </si>
  <si>
    <t>Цифрове піаніно YAMAHA Clavinova CLP-625R+ блок</t>
  </si>
  <si>
    <t>Саксофон альт Stagg WS</t>
  </si>
  <si>
    <t>Труба Yamaha YTR - 2330</t>
  </si>
  <si>
    <t>Труба Yamaha YTR - 4335</t>
  </si>
  <si>
    <t>Флейта Maxtone TFC53S</t>
  </si>
  <si>
    <t>Кларнет Maxtone TCC27BNS</t>
  </si>
  <si>
    <t>Кларнет Gewa Roy Benson CB-218</t>
  </si>
  <si>
    <t>Банкетка-стул Maxtone PBC31B1S</t>
  </si>
  <si>
    <t>Рекордер zoom h6</t>
  </si>
  <si>
    <t>Скрипка YAMAHA V3SKA 4/4</t>
  </si>
  <si>
    <t>штук</t>
  </si>
  <si>
    <t>"АртМузИки"</t>
  </si>
  <si>
    <t>Сценічний костюм</t>
  </si>
  <si>
    <t>Перкусійний набір MAXTONE OSC2020</t>
  </si>
  <si>
    <t>Перкусійний набір MAXTONE OSC2017</t>
  </si>
  <si>
    <t>Дзвіночки музичні діатонічні 8 нот 8 шт.</t>
  </si>
  <si>
    <t>Радіосистема SHURE BLX24Е</t>
  </si>
  <si>
    <t>Мікрофонна стійка  Bespeco MSF01C</t>
  </si>
  <si>
    <t>Акустична система Maximum Acoustic Voice 400</t>
  </si>
  <si>
    <t>Світловий  LED прилад STLS</t>
  </si>
  <si>
    <t>Сумка для ноутбуку 2E 2E-CBN413BK 13.3'' Black</t>
  </si>
  <si>
    <t>Метроном механічний FM310</t>
  </si>
  <si>
    <t>Пальчикові тарілки Hayman FCB-40</t>
  </si>
  <si>
    <t>Струни для гітари D`ADDARIO XTC46 XT</t>
  </si>
  <si>
    <t>Чохол для бандури</t>
  </si>
  <si>
    <t>Педаль сустейн для синтезаторів</t>
  </si>
  <si>
    <t>Клавішна стійка SOUNDKING SKDF032</t>
  </si>
  <si>
    <t xml:space="preserve">Акордеон MAXTONE TA7234 </t>
  </si>
  <si>
    <t xml:space="preserve">Настінне кріплення для гітари </t>
  </si>
  <si>
    <t>Бандура з пучковою механікою</t>
  </si>
  <si>
    <t>Кахон Gon Bops Flamenco Cajon</t>
  </si>
  <si>
    <t>Кабаса Maxton MM222P/S124Bk</t>
  </si>
  <si>
    <t>Трикутник SVSTA25</t>
  </si>
  <si>
    <t xml:space="preserve"> Пюпітр SOUNDKING </t>
  </si>
  <si>
    <t>Електоронні барабани Alesis Turbo</t>
  </si>
  <si>
    <t>Бандура Trembita Прима з перемикачем</t>
  </si>
  <si>
    <t>Silent гітара Yamaha SLG200N TBS</t>
  </si>
  <si>
    <t>Стілець для барабанщика SoundKing SKDF 089</t>
  </si>
  <si>
    <t>Комбопідсилювач для електрогітари  Laney LR5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</si>
</sst>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0" xfId="1" applyFont="1" applyBorder="1" applyAlignment="1" applyProtection="1"/>
    <xf numFmtId="0" fontId="3" fillId="0" borderId="2" xfId="0" applyFont="1" applyBorder="1" applyAlignment="1">
      <alignment horizontal="left" wrapText="1"/>
    </xf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usician.ua/ru/shop/product/palchikovi-tarilki-hayman-fcb-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zoomScale="120" zoomScaleNormal="120" workbookViewId="0">
      <selection activeCell="B69" sqref="B69"/>
    </sheetView>
  </sheetViews>
  <sheetFormatPr defaultRowHeight="18.75"/>
  <cols>
    <col min="1" max="1" width="5.85546875" style="1" customWidth="1"/>
    <col min="2" max="2" width="71.85546875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9.5" thickTop="1">
      <c r="A1" s="35"/>
      <c r="B1" s="35"/>
      <c r="C1" s="35"/>
      <c r="D1" s="35"/>
      <c r="E1" s="35"/>
      <c r="F1" s="35"/>
    </row>
    <row r="2" spans="1:6">
      <c r="A2" s="32" t="s">
        <v>9</v>
      </c>
      <c r="B2" s="33"/>
      <c r="C2" s="33"/>
      <c r="D2" s="33"/>
      <c r="E2" s="33"/>
      <c r="F2" s="34"/>
    </row>
    <row r="3" spans="1:6" ht="19.5">
      <c r="A3" s="23" t="s">
        <v>50</v>
      </c>
      <c r="B3" s="24"/>
      <c r="C3" s="24"/>
      <c r="D3" s="24"/>
      <c r="E3" s="24"/>
      <c r="F3" s="25"/>
    </row>
    <row r="4" spans="1:6" ht="56.25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>
      <c r="A5" s="7">
        <v>1</v>
      </c>
      <c r="B5" s="8" t="s">
        <v>51</v>
      </c>
      <c r="C5" s="16">
        <v>40</v>
      </c>
      <c r="D5" s="17" t="s">
        <v>49</v>
      </c>
      <c r="E5" s="16">
        <v>1100</v>
      </c>
      <c r="F5" s="17">
        <f>C5*E5</f>
        <v>44000</v>
      </c>
    </row>
    <row r="6" spans="1:6">
      <c r="A6" s="7">
        <v>2</v>
      </c>
      <c r="B6" s="8" t="s">
        <v>52</v>
      </c>
      <c r="C6" s="16">
        <v>1</v>
      </c>
      <c r="D6" s="17" t="s">
        <v>49</v>
      </c>
      <c r="E6" s="16">
        <v>2083</v>
      </c>
      <c r="F6" s="17">
        <f t="shared" ref="F6:F67" si="0">C6*E6</f>
        <v>2083</v>
      </c>
    </row>
    <row r="7" spans="1:6">
      <c r="A7" s="7">
        <v>3</v>
      </c>
      <c r="B7" s="8" t="s">
        <v>53</v>
      </c>
      <c r="C7" s="16">
        <v>1</v>
      </c>
      <c r="D7" s="17" t="s">
        <v>49</v>
      </c>
      <c r="E7" s="16">
        <v>3144</v>
      </c>
      <c r="F7" s="17">
        <f t="shared" si="0"/>
        <v>3144</v>
      </c>
    </row>
    <row r="8" spans="1:6">
      <c r="A8" s="7">
        <v>4</v>
      </c>
      <c r="B8" s="8" t="s">
        <v>54</v>
      </c>
      <c r="C8" s="16">
        <v>1</v>
      </c>
      <c r="D8" s="17" t="s">
        <v>49</v>
      </c>
      <c r="E8" s="16">
        <v>890</v>
      </c>
      <c r="F8" s="17">
        <f t="shared" si="0"/>
        <v>890</v>
      </c>
    </row>
    <row r="9" spans="1:6">
      <c r="A9" s="7">
        <v>5</v>
      </c>
      <c r="B9" s="8" t="s">
        <v>55</v>
      </c>
      <c r="C9" s="16">
        <v>6</v>
      </c>
      <c r="D9" s="17" t="s">
        <v>49</v>
      </c>
      <c r="E9" s="16">
        <v>13419</v>
      </c>
      <c r="F9" s="17">
        <f t="shared" si="0"/>
        <v>80514</v>
      </c>
    </row>
    <row r="10" spans="1:6">
      <c r="A10" s="7">
        <v>6</v>
      </c>
      <c r="B10" s="8" t="s">
        <v>56</v>
      </c>
      <c r="C10" s="16">
        <v>6</v>
      </c>
      <c r="D10" s="17" t="s">
        <v>49</v>
      </c>
      <c r="E10" s="16">
        <v>1092</v>
      </c>
      <c r="F10" s="17">
        <f t="shared" si="0"/>
        <v>6552</v>
      </c>
    </row>
    <row r="11" spans="1:6">
      <c r="A11" s="7">
        <v>7</v>
      </c>
      <c r="B11" s="8" t="s">
        <v>57</v>
      </c>
      <c r="C11" s="16">
        <v>2</v>
      </c>
      <c r="D11" s="17" t="s">
        <v>49</v>
      </c>
      <c r="E11" s="16">
        <v>11620</v>
      </c>
      <c r="F11" s="17">
        <f t="shared" si="0"/>
        <v>23240</v>
      </c>
    </row>
    <row r="12" spans="1:6">
      <c r="A12" s="7">
        <v>8</v>
      </c>
      <c r="B12" s="9" t="s">
        <v>58</v>
      </c>
      <c r="C12" s="16">
        <v>2</v>
      </c>
      <c r="D12" s="17" t="s">
        <v>49</v>
      </c>
      <c r="E12" s="16">
        <v>2700</v>
      </c>
      <c r="F12" s="17">
        <f t="shared" si="0"/>
        <v>5400</v>
      </c>
    </row>
    <row r="13" spans="1:6">
      <c r="A13" s="7">
        <v>9</v>
      </c>
      <c r="B13" s="9" t="s">
        <v>10</v>
      </c>
      <c r="C13" s="16">
        <v>4</v>
      </c>
      <c r="D13" s="17" t="s">
        <v>49</v>
      </c>
      <c r="E13" s="17">
        <v>980</v>
      </c>
      <c r="F13" s="17">
        <f t="shared" si="0"/>
        <v>3920</v>
      </c>
    </row>
    <row r="14" spans="1:6" ht="37.5">
      <c r="A14" s="7">
        <v>10</v>
      </c>
      <c r="B14" s="10" t="s">
        <v>11</v>
      </c>
      <c r="C14" s="16">
        <v>2</v>
      </c>
      <c r="D14" s="17" t="s">
        <v>49</v>
      </c>
      <c r="E14" s="16">
        <v>12499</v>
      </c>
      <c r="F14" s="17">
        <f t="shared" si="0"/>
        <v>24998</v>
      </c>
    </row>
    <row r="15" spans="1:6">
      <c r="A15" s="7">
        <v>11</v>
      </c>
      <c r="B15" s="10" t="s">
        <v>59</v>
      </c>
      <c r="C15" s="16">
        <v>2</v>
      </c>
      <c r="D15" s="17" t="s">
        <v>49</v>
      </c>
      <c r="E15" s="16">
        <v>590</v>
      </c>
      <c r="F15" s="17">
        <f t="shared" si="0"/>
        <v>1180</v>
      </c>
    </row>
    <row r="16" spans="1:6">
      <c r="A16" s="7">
        <v>12</v>
      </c>
      <c r="B16" s="12" t="s">
        <v>60</v>
      </c>
      <c r="C16" s="18">
        <v>5</v>
      </c>
      <c r="D16" s="17" t="s">
        <v>49</v>
      </c>
      <c r="E16" s="18">
        <v>950</v>
      </c>
      <c r="F16" s="17">
        <f t="shared" si="0"/>
        <v>4750</v>
      </c>
    </row>
    <row r="17" spans="1:6">
      <c r="A17" s="7">
        <v>13</v>
      </c>
      <c r="B17" s="11" t="s">
        <v>61</v>
      </c>
      <c r="C17" s="19">
        <v>2</v>
      </c>
      <c r="D17" s="20" t="s">
        <v>49</v>
      </c>
      <c r="E17" s="19">
        <v>285</v>
      </c>
      <c r="F17" s="20">
        <f t="shared" si="0"/>
        <v>570</v>
      </c>
    </row>
    <row r="18" spans="1:6">
      <c r="A18" s="7">
        <v>14</v>
      </c>
      <c r="B18" s="13" t="s">
        <v>12</v>
      </c>
      <c r="C18" s="21">
        <v>2</v>
      </c>
      <c r="D18" s="17" t="s">
        <v>49</v>
      </c>
      <c r="E18" s="21">
        <v>600</v>
      </c>
      <c r="F18" s="17">
        <f t="shared" si="0"/>
        <v>1200</v>
      </c>
    </row>
    <row r="19" spans="1:6">
      <c r="A19" s="7">
        <v>15</v>
      </c>
      <c r="B19" s="13" t="s">
        <v>62</v>
      </c>
      <c r="C19" s="21">
        <v>5</v>
      </c>
      <c r="D19" s="17" t="s">
        <v>49</v>
      </c>
      <c r="E19" s="21">
        <v>441</v>
      </c>
      <c r="F19" s="17">
        <f t="shared" si="0"/>
        <v>2205</v>
      </c>
    </row>
    <row r="20" spans="1:6">
      <c r="A20" s="7">
        <v>16</v>
      </c>
      <c r="B20" s="13" t="s">
        <v>63</v>
      </c>
      <c r="C20" s="21">
        <v>1</v>
      </c>
      <c r="D20" s="17" t="s">
        <v>49</v>
      </c>
      <c r="E20" s="21">
        <v>920</v>
      </c>
      <c r="F20" s="17">
        <f t="shared" si="0"/>
        <v>920</v>
      </c>
    </row>
    <row r="21" spans="1:6">
      <c r="A21" s="7">
        <v>17</v>
      </c>
      <c r="B21" s="13" t="s">
        <v>64</v>
      </c>
      <c r="C21" s="21">
        <v>1</v>
      </c>
      <c r="D21" s="17" t="s">
        <v>49</v>
      </c>
      <c r="E21" s="21">
        <v>1263</v>
      </c>
      <c r="F21" s="17">
        <f t="shared" si="0"/>
        <v>1263</v>
      </c>
    </row>
    <row r="22" spans="1:6">
      <c r="A22" s="7">
        <v>18</v>
      </c>
      <c r="B22" s="13" t="s">
        <v>13</v>
      </c>
      <c r="C22" s="21">
        <v>1</v>
      </c>
      <c r="D22" s="17" t="s">
        <v>49</v>
      </c>
      <c r="E22" s="21">
        <v>2075</v>
      </c>
      <c r="F22" s="17">
        <f t="shared" si="0"/>
        <v>2075</v>
      </c>
    </row>
    <row r="23" spans="1:6">
      <c r="A23" s="7">
        <v>19</v>
      </c>
      <c r="B23" s="13" t="s">
        <v>65</v>
      </c>
      <c r="C23" s="21">
        <v>1</v>
      </c>
      <c r="D23" s="17" t="s">
        <v>49</v>
      </c>
      <c r="E23" s="21">
        <v>778</v>
      </c>
      <c r="F23" s="17">
        <f t="shared" si="0"/>
        <v>778</v>
      </c>
    </row>
    <row r="24" spans="1:6">
      <c r="A24" s="7">
        <v>20</v>
      </c>
      <c r="B24" s="13" t="s">
        <v>66</v>
      </c>
      <c r="C24" s="22">
        <v>1</v>
      </c>
      <c r="D24" s="17" t="s">
        <v>49</v>
      </c>
      <c r="E24" s="21">
        <v>22982</v>
      </c>
      <c r="F24" s="17">
        <f t="shared" si="0"/>
        <v>22982</v>
      </c>
    </row>
    <row r="25" spans="1:6">
      <c r="A25" s="7">
        <v>21</v>
      </c>
      <c r="B25" s="13" t="s">
        <v>14</v>
      </c>
      <c r="C25" s="22">
        <v>6</v>
      </c>
      <c r="D25" s="17" t="s">
        <v>49</v>
      </c>
      <c r="E25" s="21">
        <v>535</v>
      </c>
      <c r="F25" s="17">
        <f t="shared" si="0"/>
        <v>3210</v>
      </c>
    </row>
    <row r="26" spans="1:6">
      <c r="A26" s="7">
        <v>22</v>
      </c>
      <c r="B26" s="13" t="s">
        <v>67</v>
      </c>
      <c r="C26" s="22">
        <v>4</v>
      </c>
      <c r="D26" s="17" t="s">
        <v>49</v>
      </c>
      <c r="E26" s="22">
        <v>109</v>
      </c>
      <c r="F26" s="17">
        <f t="shared" si="0"/>
        <v>436</v>
      </c>
    </row>
    <row r="27" spans="1:6">
      <c r="A27" s="7">
        <v>23</v>
      </c>
      <c r="B27" s="13" t="s">
        <v>68</v>
      </c>
      <c r="C27" s="22">
        <v>1</v>
      </c>
      <c r="D27" s="17" t="s">
        <v>49</v>
      </c>
      <c r="E27" s="22">
        <v>40000</v>
      </c>
      <c r="F27" s="17">
        <f t="shared" si="0"/>
        <v>40000</v>
      </c>
    </row>
    <row r="28" spans="1:6">
      <c r="A28" s="7">
        <v>24</v>
      </c>
      <c r="B28" s="13" t="s">
        <v>69</v>
      </c>
      <c r="C28" s="22">
        <v>1</v>
      </c>
      <c r="D28" s="17" t="s">
        <v>49</v>
      </c>
      <c r="E28" s="22">
        <v>5996</v>
      </c>
      <c r="F28" s="17">
        <f t="shared" si="0"/>
        <v>5996</v>
      </c>
    </row>
    <row r="29" spans="1:6">
      <c r="A29" s="7">
        <v>25</v>
      </c>
      <c r="B29" s="13" t="s">
        <v>70</v>
      </c>
      <c r="C29" s="22">
        <v>1</v>
      </c>
      <c r="D29" s="17" t="s">
        <v>49</v>
      </c>
      <c r="E29" s="22">
        <v>549</v>
      </c>
      <c r="F29" s="17">
        <f t="shared" si="0"/>
        <v>549</v>
      </c>
    </row>
    <row r="30" spans="1:6">
      <c r="A30" s="7">
        <v>26</v>
      </c>
      <c r="B30" s="13" t="s">
        <v>15</v>
      </c>
      <c r="C30" s="22">
        <v>1</v>
      </c>
      <c r="D30" s="17" t="s">
        <v>49</v>
      </c>
      <c r="E30" s="22">
        <v>49920</v>
      </c>
      <c r="F30" s="17">
        <f t="shared" si="0"/>
        <v>49920</v>
      </c>
    </row>
    <row r="31" spans="1:6">
      <c r="A31" s="7">
        <v>27</v>
      </c>
      <c r="B31" s="13" t="s">
        <v>16</v>
      </c>
      <c r="C31" s="22">
        <v>1</v>
      </c>
      <c r="D31" s="17" t="s">
        <v>49</v>
      </c>
      <c r="E31" s="22">
        <v>38928</v>
      </c>
      <c r="F31" s="17">
        <f t="shared" si="0"/>
        <v>38928</v>
      </c>
    </row>
    <row r="32" spans="1:6">
      <c r="A32" s="7">
        <v>28</v>
      </c>
      <c r="B32" s="13" t="s">
        <v>17</v>
      </c>
      <c r="C32" s="22">
        <v>1</v>
      </c>
      <c r="D32" s="17" t="s">
        <v>49</v>
      </c>
      <c r="E32" s="22">
        <v>37706</v>
      </c>
      <c r="F32" s="17">
        <f t="shared" si="0"/>
        <v>37706</v>
      </c>
    </row>
    <row r="33" spans="1:6">
      <c r="A33" s="7">
        <v>29</v>
      </c>
      <c r="B33" s="14" t="s">
        <v>18</v>
      </c>
      <c r="C33" s="22">
        <v>1</v>
      </c>
      <c r="D33" s="17" t="s">
        <v>49</v>
      </c>
      <c r="E33" s="22">
        <v>210</v>
      </c>
      <c r="F33" s="17">
        <f t="shared" si="0"/>
        <v>210</v>
      </c>
    </row>
    <row r="34" spans="1:6">
      <c r="A34" s="7">
        <v>30</v>
      </c>
      <c r="B34" s="14" t="s">
        <v>71</v>
      </c>
      <c r="C34" s="22">
        <v>5</v>
      </c>
      <c r="D34" s="17" t="s">
        <v>49</v>
      </c>
      <c r="E34" s="22">
        <v>75</v>
      </c>
      <c r="F34" s="17">
        <f t="shared" si="0"/>
        <v>375</v>
      </c>
    </row>
    <row r="35" spans="1:6">
      <c r="A35" s="7">
        <v>31</v>
      </c>
      <c r="B35" s="14" t="s">
        <v>19</v>
      </c>
      <c r="C35" s="22">
        <v>1</v>
      </c>
      <c r="D35" s="17" t="s">
        <v>49</v>
      </c>
      <c r="E35" s="22">
        <v>250</v>
      </c>
      <c r="F35" s="17">
        <f t="shared" si="0"/>
        <v>250</v>
      </c>
    </row>
    <row r="36" spans="1:6">
      <c r="A36" s="7">
        <v>32</v>
      </c>
      <c r="B36" s="13" t="s">
        <v>20</v>
      </c>
      <c r="C36" s="22">
        <v>10</v>
      </c>
      <c r="D36" s="17" t="s">
        <v>49</v>
      </c>
      <c r="E36" s="22">
        <v>25</v>
      </c>
      <c r="F36" s="17">
        <f t="shared" si="0"/>
        <v>250</v>
      </c>
    </row>
    <row r="37" spans="1:6">
      <c r="A37" s="7">
        <v>33</v>
      </c>
      <c r="B37" s="13" t="s">
        <v>72</v>
      </c>
      <c r="C37" s="22">
        <v>10</v>
      </c>
      <c r="D37" s="17" t="s">
        <v>49</v>
      </c>
      <c r="E37" s="22">
        <v>342</v>
      </c>
      <c r="F37" s="17">
        <f t="shared" si="0"/>
        <v>3420</v>
      </c>
    </row>
    <row r="38" spans="1:6">
      <c r="A38" s="7">
        <v>34</v>
      </c>
      <c r="B38" s="13" t="s">
        <v>21</v>
      </c>
      <c r="C38" s="22">
        <v>1</v>
      </c>
      <c r="D38" s="17" t="s">
        <v>49</v>
      </c>
      <c r="E38" s="22">
        <v>3185</v>
      </c>
      <c r="F38" s="17">
        <f t="shared" si="0"/>
        <v>3185</v>
      </c>
    </row>
    <row r="39" spans="1:6">
      <c r="A39" s="7">
        <v>35</v>
      </c>
      <c r="B39" s="13" t="s">
        <v>22</v>
      </c>
      <c r="C39" s="22">
        <v>1</v>
      </c>
      <c r="D39" s="17" t="s">
        <v>49</v>
      </c>
      <c r="E39" s="22">
        <v>3185</v>
      </c>
      <c r="F39" s="17">
        <f t="shared" si="0"/>
        <v>3185</v>
      </c>
    </row>
    <row r="40" spans="1:6">
      <c r="A40" s="7">
        <v>36</v>
      </c>
      <c r="B40" s="13" t="s">
        <v>23</v>
      </c>
      <c r="C40" s="22">
        <v>1</v>
      </c>
      <c r="D40" s="17" t="s">
        <v>49</v>
      </c>
      <c r="E40" s="22">
        <v>3244</v>
      </c>
      <c r="F40" s="17">
        <f t="shared" si="0"/>
        <v>3244</v>
      </c>
    </row>
    <row r="41" spans="1:6">
      <c r="A41" s="7">
        <v>37</v>
      </c>
      <c r="B41" s="13" t="s">
        <v>24</v>
      </c>
      <c r="C41" s="22">
        <v>1</v>
      </c>
      <c r="D41" s="17" t="s">
        <v>49</v>
      </c>
      <c r="E41" s="22">
        <v>3380</v>
      </c>
      <c r="F41" s="17">
        <f t="shared" si="0"/>
        <v>3380</v>
      </c>
    </row>
    <row r="42" spans="1:6">
      <c r="A42" s="7">
        <v>38</v>
      </c>
      <c r="B42" s="13" t="s">
        <v>25</v>
      </c>
      <c r="C42" s="22">
        <v>1</v>
      </c>
      <c r="D42" s="17" t="s">
        <v>49</v>
      </c>
      <c r="E42" s="22">
        <v>9121</v>
      </c>
      <c r="F42" s="17">
        <f t="shared" si="0"/>
        <v>9121</v>
      </c>
    </row>
    <row r="43" spans="1:6">
      <c r="A43" s="7">
        <v>39</v>
      </c>
      <c r="B43" s="13" t="s">
        <v>26</v>
      </c>
      <c r="C43" s="22">
        <v>1</v>
      </c>
      <c r="D43" s="17" t="s">
        <v>49</v>
      </c>
      <c r="E43" s="22">
        <v>10717</v>
      </c>
      <c r="F43" s="17">
        <f t="shared" si="0"/>
        <v>10717</v>
      </c>
    </row>
    <row r="44" spans="1:6">
      <c r="A44" s="7">
        <v>40</v>
      </c>
      <c r="B44" s="13" t="s">
        <v>27</v>
      </c>
      <c r="C44" s="22">
        <v>1</v>
      </c>
      <c r="D44" s="17" t="s">
        <v>49</v>
      </c>
      <c r="E44" s="22">
        <v>15342</v>
      </c>
      <c r="F44" s="17">
        <f t="shared" si="0"/>
        <v>15342</v>
      </c>
    </row>
    <row r="45" spans="1:6">
      <c r="A45" s="7">
        <v>41</v>
      </c>
      <c r="B45" s="13" t="s">
        <v>28</v>
      </c>
      <c r="C45" s="22">
        <v>1</v>
      </c>
      <c r="D45" s="17" t="s">
        <v>49</v>
      </c>
      <c r="E45" s="22">
        <v>649</v>
      </c>
      <c r="F45" s="17">
        <f t="shared" si="0"/>
        <v>649</v>
      </c>
    </row>
    <row r="46" spans="1:6">
      <c r="A46" s="7">
        <v>42</v>
      </c>
      <c r="B46" s="13" t="s">
        <v>29</v>
      </c>
      <c r="C46" s="22">
        <v>1</v>
      </c>
      <c r="D46" s="17" t="s">
        <v>49</v>
      </c>
      <c r="E46" s="22">
        <v>649</v>
      </c>
      <c r="F46" s="17">
        <f t="shared" si="0"/>
        <v>649</v>
      </c>
    </row>
    <row r="47" spans="1:6">
      <c r="A47" s="7">
        <v>43</v>
      </c>
      <c r="B47" s="13" t="s">
        <v>30</v>
      </c>
      <c r="C47" s="22">
        <v>1</v>
      </c>
      <c r="D47" s="17" t="s">
        <v>49</v>
      </c>
      <c r="E47" s="22">
        <v>649</v>
      </c>
      <c r="F47" s="17">
        <f t="shared" si="0"/>
        <v>649</v>
      </c>
    </row>
    <row r="48" spans="1:6">
      <c r="A48" s="7">
        <v>44</v>
      </c>
      <c r="B48" s="13" t="s">
        <v>31</v>
      </c>
      <c r="C48" s="22">
        <v>1</v>
      </c>
      <c r="D48" s="17" t="s">
        <v>49</v>
      </c>
      <c r="E48" s="22">
        <v>1618</v>
      </c>
      <c r="F48" s="17">
        <f t="shared" si="0"/>
        <v>1618</v>
      </c>
    </row>
    <row r="49" spans="1:6">
      <c r="A49" s="7">
        <v>45</v>
      </c>
      <c r="B49" s="13" t="s">
        <v>32</v>
      </c>
      <c r="C49" s="22">
        <v>1</v>
      </c>
      <c r="D49" s="17" t="s">
        <v>49</v>
      </c>
      <c r="E49" s="22">
        <v>599</v>
      </c>
      <c r="F49" s="17">
        <f t="shared" si="0"/>
        <v>599</v>
      </c>
    </row>
    <row r="50" spans="1:6">
      <c r="A50" s="7">
        <v>46</v>
      </c>
      <c r="B50" s="13" t="s">
        <v>33</v>
      </c>
      <c r="C50" s="22">
        <v>1</v>
      </c>
      <c r="D50" s="17" t="s">
        <v>49</v>
      </c>
      <c r="E50" s="22">
        <v>2754</v>
      </c>
      <c r="F50" s="17">
        <f t="shared" si="0"/>
        <v>2754</v>
      </c>
    </row>
    <row r="51" spans="1:6">
      <c r="A51" s="7">
        <v>47</v>
      </c>
      <c r="B51" s="13" t="s">
        <v>34</v>
      </c>
      <c r="C51" s="22">
        <v>1</v>
      </c>
      <c r="D51" s="17" t="s">
        <v>49</v>
      </c>
      <c r="E51" s="22">
        <v>3173</v>
      </c>
      <c r="F51" s="17">
        <f t="shared" si="0"/>
        <v>3173</v>
      </c>
    </row>
    <row r="52" spans="1:6">
      <c r="A52" s="7">
        <v>48</v>
      </c>
      <c r="B52" s="13" t="s">
        <v>35</v>
      </c>
      <c r="C52" s="22">
        <v>1</v>
      </c>
      <c r="D52" s="17" t="s">
        <v>49</v>
      </c>
      <c r="E52" s="22">
        <v>559</v>
      </c>
      <c r="F52" s="17">
        <f t="shared" si="0"/>
        <v>559</v>
      </c>
    </row>
    <row r="53" spans="1:6">
      <c r="A53" s="7">
        <v>49</v>
      </c>
      <c r="B53" s="13" t="s">
        <v>36</v>
      </c>
      <c r="C53" s="22">
        <v>1</v>
      </c>
      <c r="D53" s="17" t="s">
        <v>49</v>
      </c>
      <c r="E53" s="22">
        <v>5717</v>
      </c>
      <c r="F53" s="17">
        <f t="shared" si="0"/>
        <v>5717</v>
      </c>
    </row>
    <row r="54" spans="1:6">
      <c r="A54" s="7">
        <v>50</v>
      </c>
      <c r="B54" s="13" t="s">
        <v>37</v>
      </c>
      <c r="C54" s="22">
        <v>1</v>
      </c>
      <c r="D54" s="17" t="s">
        <v>49</v>
      </c>
      <c r="E54" s="22">
        <v>596</v>
      </c>
      <c r="F54" s="17">
        <f t="shared" si="0"/>
        <v>596</v>
      </c>
    </row>
    <row r="55" spans="1:6">
      <c r="A55" s="7">
        <v>51</v>
      </c>
      <c r="B55" s="13" t="s">
        <v>38</v>
      </c>
      <c r="C55" s="22">
        <v>1</v>
      </c>
      <c r="D55" s="17" t="s">
        <v>49</v>
      </c>
      <c r="E55" s="22">
        <v>596</v>
      </c>
      <c r="F55" s="17">
        <f t="shared" si="0"/>
        <v>596</v>
      </c>
    </row>
    <row r="56" spans="1:6">
      <c r="A56" s="7">
        <v>52</v>
      </c>
      <c r="B56" s="15" t="s">
        <v>48</v>
      </c>
      <c r="C56" s="22">
        <v>1</v>
      </c>
      <c r="D56" s="17" t="s">
        <v>49</v>
      </c>
      <c r="E56" s="22">
        <v>10497</v>
      </c>
      <c r="F56" s="17">
        <f t="shared" si="0"/>
        <v>10497</v>
      </c>
    </row>
    <row r="57" spans="1:6">
      <c r="A57" s="7">
        <v>53</v>
      </c>
      <c r="B57" s="15" t="s">
        <v>39</v>
      </c>
      <c r="C57" s="22">
        <v>2</v>
      </c>
      <c r="D57" s="17" t="s">
        <v>49</v>
      </c>
      <c r="E57" s="22">
        <v>42500</v>
      </c>
      <c r="F57" s="17">
        <f t="shared" si="0"/>
        <v>85000</v>
      </c>
    </row>
    <row r="58" spans="1:6">
      <c r="A58" s="7">
        <v>54</v>
      </c>
      <c r="B58" s="15" t="s">
        <v>73</v>
      </c>
      <c r="C58" s="22">
        <v>1</v>
      </c>
      <c r="D58" s="17" t="s">
        <v>49</v>
      </c>
      <c r="E58" s="22">
        <v>10980</v>
      </c>
      <c r="F58" s="17">
        <f t="shared" si="0"/>
        <v>10980</v>
      </c>
    </row>
    <row r="59" spans="1:6">
      <c r="A59" s="7">
        <v>55</v>
      </c>
      <c r="B59" s="15" t="s">
        <v>40</v>
      </c>
      <c r="C59" s="22">
        <v>1</v>
      </c>
      <c r="D59" s="17" t="s">
        <v>49</v>
      </c>
      <c r="E59" s="22">
        <v>12400</v>
      </c>
      <c r="F59" s="17">
        <f t="shared" si="0"/>
        <v>12400</v>
      </c>
    </row>
    <row r="60" spans="1:6">
      <c r="A60" s="7">
        <v>56</v>
      </c>
      <c r="B60" s="15" t="s">
        <v>41</v>
      </c>
      <c r="C60" s="22">
        <v>1</v>
      </c>
      <c r="D60" s="17" t="s">
        <v>49</v>
      </c>
      <c r="E60" s="22">
        <v>15100</v>
      </c>
      <c r="F60" s="17">
        <f t="shared" si="0"/>
        <v>15100</v>
      </c>
    </row>
    <row r="61" spans="1:6">
      <c r="A61" s="7">
        <v>57</v>
      </c>
      <c r="B61" s="15" t="s">
        <v>42</v>
      </c>
      <c r="C61" s="22">
        <v>1</v>
      </c>
      <c r="D61" s="17" t="s">
        <v>49</v>
      </c>
      <c r="E61" s="22">
        <v>28050</v>
      </c>
      <c r="F61" s="17">
        <f t="shared" si="0"/>
        <v>28050</v>
      </c>
    </row>
    <row r="62" spans="1:6">
      <c r="A62" s="7">
        <v>58</v>
      </c>
      <c r="B62" s="15" t="s">
        <v>43</v>
      </c>
      <c r="C62" s="22">
        <v>2</v>
      </c>
      <c r="D62" s="17" t="s">
        <v>49</v>
      </c>
      <c r="E62" s="22">
        <v>4921</v>
      </c>
      <c r="F62" s="17">
        <f t="shared" si="0"/>
        <v>9842</v>
      </c>
    </row>
    <row r="63" spans="1:6">
      <c r="A63" s="7">
        <v>59</v>
      </c>
      <c r="B63" s="15" t="s">
        <v>44</v>
      </c>
      <c r="C63" s="22">
        <v>1</v>
      </c>
      <c r="D63" s="17" t="s">
        <v>49</v>
      </c>
      <c r="E63" s="22">
        <v>4668</v>
      </c>
      <c r="F63" s="17">
        <f t="shared" si="0"/>
        <v>4668</v>
      </c>
    </row>
    <row r="64" spans="1:6">
      <c r="A64" s="7">
        <v>60</v>
      </c>
      <c r="B64" s="15" t="s">
        <v>45</v>
      </c>
      <c r="C64" s="22">
        <v>1</v>
      </c>
      <c r="D64" s="17" t="s">
        <v>49</v>
      </c>
      <c r="E64" s="22">
        <v>6219</v>
      </c>
      <c r="F64" s="17">
        <f t="shared" si="0"/>
        <v>6219</v>
      </c>
    </row>
    <row r="65" spans="1:6">
      <c r="A65" s="7">
        <v>61</v>
      </c>
      <c r="B65" s="15" t="s">
        <v>46</v>
      </c>
      <c r="C65" s="22">
        <v>3</v>
      </c>
      <c r="D65" s="17" t="s">
        <v>49</v>
      </c>
      <c r="E65" s="22">
        <v>3173</v>
      </c>
      <c r="F65" s="17">
        <f t="shared" si="0"/>
        <v>9519</v>
      </c>
    </row>
    <row r="66" spans="1:6">
      <c r="A66" s="7">
        <v>62</v>
      </c>
      <c r="B66" s="15" t="s">
        <v>74</v>
      </c>
      <c r="C66" s="22">
        <v>1</v>
      </c>
      <c r="D66" s="17" t="s">
        <v>49</v>
      </c>
      <c r="E66" s="22">
        <v>68100</v>
      </c>
      <c r="F66" s="17">
        <f t="shared" si="0"/>
        <v>68100</v>
      </c>
    </row>
    <row r="67" spans="1:6">
      <c r="A67" s="7">
        <v>63</v>
      </c>
      <c r="B67" s="15" t="s">
        <v>75</v>
      </c>
      <c r="C67" s="22">
        <v>2</v>
      </c>
      <c r="D67" s="17" t="s">
        <v>49</v>
      </c>
      <c r="E67" s="22">
        <v>21522</v>
      </c>
      <c r="F67" s="17">
        <f t="shared" si="0"/>
        <v>43044</v>
      </c>
    </row>
    <row r="68" spans="1:6">
      <c r="A68" s="7">
        <v>64</v>
      </c>
      <c r="B68" s="15" t="s">
        <v>76</v>
      </c>
      <c r="C68" s="22">
        <v>2</v>
      </c>
      <c r="D68" s="17" t="s">
        <v>49</v>
      </c>
      <c r="E68" s="22">
        <v>923</v>
      </c>
      <c r="F68" s="17">
        <f>C68*E68</f>
        <v>1846</v>
      </c>
    </row>
    <row r="69" spans="1:6">
      <c r="A69" s="7">
        <v>65</v>
      </c>
      <c r="B69" s="15" t="s">
        <v>77</v>
      </c>
      <c r="C69" s="22">
        <v>2</v>
      </c>
      <c r="D69" s="17" t="s">
        <v>49</v>
      </c>
      <c r="E69" s="22">
        <v>3611</v>
      </c>
      <c r="F69" s="17">
        <f>C69*E69</f>
        <v>7222</v>
      </c>
    </row>
    <row r="70" spans="1:6">
      <c r="A70" s="7">
        <v>66</v>
      </c>
      <c r="B70" s="15" t="s">
        <v>47</v>
      </c>
      <c r="C70" s="22">
        <v>1</v>
      </c>
      <c r="D70" s="17" t="s">
        <v>49</v>
      </c>
      <c r="E70" s="22">
        <v>13776</v>
      </c>
      <c r="F70" s="17">
        <f>C70*E70</f>
        <v>13776</v>
      </c>
    </row>
    <row r="71" spans="1:6">
      <c r="A71" s="26" t="s">
        <v>8</v>
      </c>
      <c r="B71" s="27"/>
      <c r="C71" s="27"/>
      <c r="D71" s="27"/>
      <c r="E71" s="28"/>
      <c r="F71" s="4">
        <f>SUM(F5:F70)</f>
        <v>805910</v>
      </c>
    </row>
    <row r="72" spans="1:6" ht="19.5" customHeight="1">
      <c r="A72" s="29" t="s">
        <v>6</v>
      </c>
      <c r="B72" s="30"/>
      <c r="C72" s="30"/>
      <c r="D72" s="30"/>
      <c r="E72" s="31"/>
      <c r="F72" s="4">
        <f>F73-F71</f>
        <v>161182</v>
      </c>
    </row>
    <row r="73" spans="1:6">
      <c r="A73" s="26" t="s">
        <v>7</v>
      </c>
      <c r="B73" s="27"/>
      <c r="C73" s="27"/>
      <c r="D73" s="27"/>
      <c r="E73" s="28"/>
      <c r="F73" s="4">
        <f>F71*1.2</f>
        <v>967092</v>
      </c>
    </row>
    <row r="74" spans="1:6">
      <c r="A74" s="5"/>
      <c r="B74" s="6"/>
      <c r="C74" s="6"/>
      <c r="D74" s="6"/>
      <c r="E74" s="6"/>
      <c r="F74" s="5"/>
    </row>
    <row r="75" spans="1:6">
      <c r="A75" s="5"/>
      <c r="B75" s="6"/>
      <c r="C75" s="6"/>
      <c r="D75" s="6"/>
      <c r="E75" s="6"/>
      <c r="F75" s="5"/>
    </row>
  </sheetData>
  <mergeCells count="6">
    <mergeCell ref="A3:F3"/>
    <mergeCell ref="A71:E71"/>
    <mergeCell ref="A72:E72"/>
    <mergeCell ref="A73:E73"/>
    <mergeCell ref="A2:F2"/>
    <mergeCell ref="A1:F1"/>
  </mergeCells>
  <phoneticPr fontId="7" type="noConversion"/>
  <hyperlinks>
    <hyperlink ref="B17" r:id="rId1" tooltip="Пальчиковые тарелки Hayman FCB-40" display="https://musician.ua/ru/shop/product/palchikovi-tarilki-hayman-fcb-40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</cp:lastModifiedBy>
  <cp:lastPrinted>2020-06-02T11:48:11Z</cp:lastPrinted>
  <dcterms:created xsi:type="dcterms:W3CDTF">2016-09-21T11:18:44Z</dcterms:created>
  <dcterms:modified xsi:type="dcterms:W3CDTF">2020-06-02T15:39:06Z</dcterms:modified>
</cp:coreProperties>
</file>