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89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6" i="1" s="1"/>
  <c r="F35" i="1" s="1"/>
</calcChain>
</file>

<file path=xl/sharedStrings.xml><?xml version="1.0" encoding="utf-8"?>
<sst xmlns="http://schemas.openxmlformats.org/spreadsheetml/2006/main" count="72" uniqueCount="57">
  <si>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</si>
  <si>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</si>
  <si>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</si>
  <si>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</si>
  <si>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</si>
  <si>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</si>
  <si>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</si>
  <si>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</si>
  <si>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</si>
  <si>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</si>
  <si>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Перетирка штукатурки внутренних помещений</t>
  </si>
  <si>
    <t>ремонтно-штукатурной смесью РШ2, площадь до 5 м2,</t>
  </si>
  <si>
    <t>толщина слоя 20 мм</t>
  </si>
  <si>
    <t>Установка элементов каркаса из брусьев</t>
  </si>
  <si>
    <t>Обшивка каркасных стен вагонкой сосна</t>
  </si>
  <si>
    <t>Покрытие лаком масляным стен по дереву</t>
  </si>
  <si>
    <t>100м2</t>
  </si>
  <si>
    <t>Раздел №2.  Стены</t>
  </si>
  <si>
    <t>Очистка вручную стен от масляной краски</t>
  </si>
  <si>
    <t>Улучшенная окраска колером масляным стен по</t>
  </si>
  <si>
    <t>штукатурке</t>
  </si>
  <si>
    <t>Разборка панелей МДФ</t>
  </si>
  <si>
    <t>Демонтаж элементов каркаса из брусьев</t>
  </si>
  <si>
    <t>Раздел №3.  Полы</t>
  </si>
  <si>
    <t>Разборка плинтусов</t>
  </si>
  <si>
    <t>Устройство плинтусов поливинилхлоридных на шурупах</t>
  </si>
  <si>
    <t>Раздел №4.  Электромонтажные работы</t>
  </si>
  <si>
    <t>Демонтаж выключателей</t>
  </si>
  <si>
    <t>Установка выключателей утопленного типа при скрытой</t>
  </si>
  <si>
    <t>проводке, 2-клавишных</t>
  </si>
  <si>
    <t>Демонтаж светильников</t>
  </si>
  <si>
    <t>Монтаж светильников LED</t>
  </si>
  <si>
    <t>Раздел №1 Потолок                                                                                     Перетирка штукатурки внутренних помещений</t>
  </si>
  <si>
    <t>Ремонт штукатурки внутренних стен по камню и бетону                    ремонтно-штукатурной смесью РШ2, площадь до 5 м2,</t>
  </si>
  <si>
    <t xml:space="preserve">13641,25
8159,00
</t>
  </si>
  <si>
    <t>Улучшенная окраска поливинилацетатными  водоэмульсионными составами стен по штукатурке</t>
  </si>
  <si>
    <t xml:space="preserve">3182,45
3182,45
</t>
  </si>
  <si>
    <t xml:space="preserve">
</t>
  </si>
  <si>
    <t xml:space="preserve">2114,21
2114,21
</t>
  </si>
  <si>
    <t xml:space="preserve">2647,22
2647,22
</t>
  </si>
  <si>
    <t>м3</t>
  </si>
  <si>
    <t>100м</t>
  </si>
  <si>
    <t>100шт</t>
  </si>
  <si>
    <r>
      <rPr>
        <b/>
        <u/>
        <sz val="12"/>
        <color theme="1"/>
        <rFont val="Times New Roman"/>
        <family val="1"/>
        <charset val="204"/>
      </rPr>
      <t>3540,52</t>
    </r>
    <r>
      <rPr>
        <b/>
        <sz val="12"/>
        <color theme="1"/>
        <rFont val="Times New Roman"/>
        <family val="1"/>
        <charset val="204"/>
      </rPr>
      <t xml:space="preserve">
3290,23
</t>
    </r>
  </si>
  <si>
    <r>
      <rPr>
        <b/>
        <u/>
        <sz val="12"/>
        <color theme="1"/>
        <rFont val="Times New Roman"/>
        <family val="1"/>
        <charset val="204"/>
      </rPr>
      <t xml:space="preserve">11511,47
6493,50
</t>
    </r>
    <r>
      <rPr>
        <b/>
        <sz val="12"/>
        <color theme="1"/>
        <rFont val="Times New Roman"/>
        <family val="1"/>
        <charset val="204"/>
      </rPr>
      <t xml:space="preserve">
</t>
    </r>
  </si>
  <si>
    <r>
      <rPr>
        <b/>
        <u/>
        <sz val="12"/>
        <color theme="1"/>
        <rFont val="Times New Roman"/>
        <family val="1"/>
        <charset val="204"/>
      </rPr>
      <t xml:space="preserve">39208,84
23013,41
</t>
    </r>
    <r>
      <rPr>
        <b/>
        <sz val="12"/>
        <color theme="1"/>
        <rFont val="Times New Roman"/>
        <family val="1"/>
        <charset val="204"/>
      </rPr>
      <t xml:space="preserve">
</t>
    </r>
  </si>
  <si>
    <r>
      <rPr>
        <b/>
        <u/>
        <sz val="12"/>
        <color theme="1"/>
        <rFont val="Times New Roman"/>
        <family val="1"/>
        <charset val="204"/>
      </rPr>
      <t xml:space="preserve">10662,55
3309,03
</t>
    </r>
    <r>
      <rPr>
        <b/>
        <sz val="12"/>
        <color theme="1"/>
        <rFont val="Times New Roman"/>
        <family val="1"/>
        <charset val="204"/>
      </rPr>
      <t xml:space="preserve">
</t>
    </r>
  </si>
  <si>
    <r>
      <rPr>
        <b/>
        <u/>
        <sz val="12"/>
        <color theme="1"/>
        <rFont val="Times New Roman"/>
        <family val="1"/>
        <charset val="204"/>
      </rPr>
      <t>5187,57</t>
    </r>
    <r>
      <rPr>
        <b/>
        <sz val="12"/>
        <color theme="1"/>
        <rFont val="Times New Roman"/>
        <family val="1"/>
        <charset val="204"/>
      </rPr>
      <t xml:space="preserve">
5024,52
</t>
    </r>
  </si>
  <si>
    <r>
      <rPr>
        <b/>
        <u/>
        <sz val="12"/>
        <color theme="1"/>
        <rFont val="Times New Roman"/>
        <family val="1"/>
        <charset val="204"/>
      </rPr>
      <t>8761,84</t>
    </r>
    <r>
      <rPr>
        <b/>
        <sz val="12"/>
        <color theme="1"/>
        <rFont val="Times New Roman"/>
        <family val="1"/>
        <charset val="204"/>
      </rPr>
      <t xml:space="preserve">
8761,84
</t>
    </r>
  </si>
  <si>
    <r>
      <rPr>
        <b/>
        <u/>
        <sz val="12"/>
        <color theme="1"/>
        <rFont val="Times New Roman"/>
        <family val="1"/>
        <charset val="204"/>
      </rPr>
      <t>1289,68</t>
    </r>
    <r>
      <rPr>
        <b/>
        <sz val="12"/>
        <color theme="1"/>
        <rFont val="Times New Roman"/>
        <family val="1"/>
        <charset val="204"/>
      </rPr>
      <t xml:space="preserve">
1289,68
</t>
    </r>
  </si>
  <si>
    <r>
      <rPr>
        <b/>
        <u/>
        <sz val="12"/>
        <color theme="1"/>
        <rFont val="Times New Roman"/>
        <family val="1"/>
        <charset val="204"/>
      </rPr>
      <t>602,21</t>
    </r>
    <r>
      <rPr>
        <b/>
        <sz val="12"/>
        <color theme="1"/>
        <rFont val="Times New Roman"/>
        <family val="1"/>
        <charset val="204"/>
      </rPr>
      <t xml:space="preserve">
602,21
</t>
    </r>
  </si>
  <si>
    <r>
      <rPr>
        <b/>
        <u/>
        <sz val="12"/>
        <color theme="1"/>
        <rFont val="Times New Roman"/>
        <family val="1"/>
        <charset val="204"/>
      </rPr>
      <t>1931,46</t>
    </r>
    <r>
      <rPr>
        <b/>
        <sz val="12"/>
        <color theme="1"/>
        <rFont val="Times New Roman"/>
        <family val="1"/>
        <charset val="204"/>
      </rPr>
      <t xml:space="preserve">
1931,46
</t>
    </r>
  </si>
  <si>
    <r>
      <rPr>
        <b/>
        <u/>
        <sz val="12"/>
        <color theme="1"/>
        <rFont val="Times New Roman"/>
        <family val="1"/>
        <charset val="204"/>
      </rPr>
      <t>33388,28</t>
    </r>
    <r>
      <rPr>
        <b/>
        <sz val="12"/>
        <color theme="1"/>
        <rFont val="Times New Roman"/>
        <family val="1"/>
        <charset val="204"/>
      </rPr>
      <t xml:space="preserve">
33388,28
</t>
    </r>
  </si>
  <si>
    <t>Улучшенная окраска поливинилацетатными        водоэмульсионными составами потолков по штукатурке</t>
  </si>
  <si>
    <t>стоимость материалов, изделий и конструкций, грн.</t>
  </si>
  <si>
    <t xml:space="preserve">  НДС</t>
  </si>
  <si>
    <t>Музичній школі-сучасний дизайн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</si>
</sst>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20" xfId="0" applyFont="1" applyBorder="1" applyAlignment="1">
      <alignment horizontal="center" wrapText="1"/>
    </xf>
    <xf numFmtId="0" fontId="1" fillId="0" borderId="18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21" xfId="0" applyFont="1" applyBorder="1" applyAlignment="1">
      <alignment horizontal="center" wrapText="1"/>
    </xf>
    <xf numFmtId="0" fontId="1" fillId="0" borderId="24" xfId="0" applyFont="1" applyFill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0" fontId="1" fillId="0" borderId="0" xfId="0" applyFont="1" applyFill="1" applyBorder="1"/>
    <xf numFmtId="0" fontId="5" fillId="0" borderId="14" xfId="0" applyFont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  <xf numFmtId="0" fontId="6" fillId="0" borderId="17" xfId="0" applyFont="1" applyFill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6" fillId="0" borderId="21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6" fillId="0" borderId="20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23" xfId="0" applyFont="1" applyFill="1" applyBorder="1" applyAlignment="1">
      <alignment horizontal="left" vertical="top"/>
    </xf>
    <xf numFmtId="0" fontId="6" fillId="0" borderId="2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2" fontId="6" fillId="0" borderId="6" xfId="0" applyNumberFormat="1" applyFont="1" applyFill="1" applyBorder="1" applyAlignment="1">
      <alignment horizontal="left" vertical="top"/>
    </xf>
    <xf numFmtId="0" fontId="5" fillId="0" borderId="21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0" fontId="1" fillId="0" borderId="15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19" zoomScale="75" zoomScaleNormal="75" workbookViewId="0">
      <selection activeCell="A3" sqref="A3:F3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8" ht="19.5" thickTop="1" x14ac:dyDescent="0.3">
      <c r="A1" s="78"/>
      <c r="B1" s="78"/>
      <c r="C1" s="78"/>
      <c r="D1" s="78"/>
      <c r="E1" s="78"/>
      <c r="F1" s="78"/>
    </row>
    <row r="2" spans="1:8" x14ac:dyDescent="0.3">
      <c r="A2" s="79" t="s">
        <v>9</v>
      </c>
      <c r="B2" s="80"/>
      <c r="C2" s="80"/>
      <c r="D2" s="80"/>
      <c r="E2" s="80"/>
      <c r="F2" s="81"/>
    </row>
    <row r="3" spans="1:8" ht="20.25" thickBot="1" x14ac:dyDescent="0.35">
      <c r="A3" s="82" t="s">
        <v>56</v>
      </c>
      <c r="B3" s="83"/>
      <c r="C3" s="83"/>
      <c r="D3" s="83"/>
      <c r="E3" s="83"/>
      <c r="F3" s="84"/>
    </row>
    <row r="4" spans="1:8" ht="57" thickBot="1" x14ac:dyDescent="0.35">
      <c r="A4" s="5" t="s">
        <v>0</v>
      </c>
      <c r="B4" s="6" t="s">
        <v>4</v>
      </c>
      <c r="C4" s="7" t="s">
        <v>2</v>
      </c>
      <c r="D4" s="7" t="s">
        <v>5</v>
      </c>
      <c r="E4" s="7" t="s">
        <v>1</v>
      </c>
      <c r="F4" s="7" t="s">
        <v>3</v>
      </c>
    </row>
    <row r="5" spans="1:8" ht="36.6" customHeight="1" thickBot="1" x14ac:dyDescent="0.35">
      <c r="A5" s="22">
        <v>1</v>
      </c>
      <c r="B5" s="20" t="s">
        <v>32</v>
      </c>
      <c r="C5" s="33">
        <v>0.41399999999999998</v>
      </c>
      <c r="D5" s="34" t="s">
        <v>16</v>
      </c>
      <c r="E5" s="27" t="s">
        <v>43</v>
      </c>
      <c r="F5" s="35">
        <v>1465.78</v>
      </c>
      <c r="H5" s="25"/>
    </row>
    <row r="6" spans="1:8" ht="34.9" customHeight="1" x14ac:dyDescent="0.3">
      <c r="A6" s="11">
        <v>2</v>
      </c>
      <c r="B6" s="19" t="s">
        <v>53</v>
      </c>
      <c r="C6" s="36">
        <v>0.41399999999999998</v>
      </c>
      <c r="D6" s="37" t="s">
        <v>16</v>
      </c>
      <c r="E6" s="38" t="s">
        <v>34</v>
      </c>
      <c r="F6" s="39">
        <v>5647.48</v>
      </c>
      <c r="H6" s="25"/>
    </row>
    <row r="7" spans="1:8" ht="7.9" customHeight="1" x14ac:dyDescent="0.3">
      <c r="A7" s="8"/>
      <c r="B7" s="19"/>
      <c r="C7" s="36"/>
      <c r="D7" s="40"/>
      <c r="E7" s="41"/>
      <c r="F7" s="39"/>
      <c r="H7" s="25"/>
    </row>
    <row r="8" spans="1:8" ht="19.5" thickBot="1" x14ac:dyDescent="0.35">
      <c r="A8" s="9"/>
      <c r="B8" s="21" t="s">
        <v>17</v>
      </c>
      <c r="C8" s="42"/>
      <c r="D8" s="42"/>
      <c r="E8" s="43"/>
      <c r="F8" s="44"/>
      <c r="H8" s="25"/>
    </row>
    <row r="9" spans="1:8" ht="33" customHeight="1" thickBot="1" x14ac:dyDescent="0.35">
      <c r="A9" s="12">
        <v>3</v>
      </c>
      <c r="B9" s="16" t="s">
        <v>10</v>
      </c>
      <c r="C9" s="33">
        <v>1</v>
      </c>
      <c r="D9" s="33" t="s">
        <v>16</v>
      </c>
      <c r="E9" s="27" t="s">
        <v>43</v>
      </c>
      <c r="F9" s="34">
        <v>3540.52</v>
      </c>
      <c r="H9" s="25"/>
    </row>
    <row r="10" spans="1:8" ht="31.9" customHeight="1" x14ac:dyDescent="0.3">
      <c r="A10" s="11">
        <v>4</v>
      </c>
      <c r="B10" s="14" t="s">
        <v>35</v>
      </c>
      <c r="C10" s="45">
        <v>1</v>
      </c>
      <c r="D10" s="37" t="s">
        <v>16</v>
      </c>
      <c r="E10" s="28" t="s">
        <v>44</v>
      </c>
      <c r="F10" s="46">
        <v>11511.47</v>
      </c>
      <c r="H10" s="25"/>
    </row>
    <row r="11" spans="1:8" ht="19.5" thickBot="1" x14ac:dyDescent="0.35">
      <c r="A11" s="9"/>
      <c r="B11" s="15"/>
      <c r="C11" s="42"/>
      <c r="D11" s="42"/>
      <c r="E11" s="47"/>
      <c r="F11" s="43"/>
      <c r="H11" s="25"/>
    </row>
    <row r="12" spans="1:8" ht="48" thickBot="1" x14ac:dyDescent="0.35">
      <c r="A12" s="8">
        <v>5</v>
      </c>
      <c r="B12" s="23" t="s">
        <v>18</v>
      </c>
      <c r="C12" s="36">
        <v>0.4</v>
      </c>
      <c r="D12" s="36" t="s">
        <v>16</v>
      </c>
      <c r="E12" s="48" t="s">
        <v>36</v>
      </c>
      <c r="F12" s="33">
        <v>1272.98</v>
      </c>
      <c r="H12" s="25"/>
    </row>
    <row r="13" spans="1:8" ht="33.6" customHeight="1" x14ac:dyDescent="0.3">
      <c r="A13" s="11">
        <v>6</v>
      </c>
      <c r="B13" s="14" t="s">
        <v>33</v>
      </c>
      <c r="C13" s="45">
        <v>0.12</v>
      </c>
      <c r="D13" s="37"/>
      <c r="E13" s="28" t="s">
        <v>45</v>
      </c>
      <c r="F13" s="49">
        <v>4705.0600000000004</v>
      </c>
      <c r="H13" s="25"/>
    </row>
    <row r="14" spans="1:8" ht="13.9" customHeight="1" x14ac:dyDescent="0.3">
      <c r="A14" s="8"/>
      <c r="B14" s="19" t="s">
        <v>11</v>
      </c>
      <c r="C14" s="36"/>
      <c r="D14" s="40" t="s">
        <v>16</v>
      </c>
      <c r="E14" s="29" t="s">
        <v>37</v>
      </c>
      <c r="F14" s="39"/>
      <c r="H14" s="25"/>
    </row>
    <row r="15" spans="1:8" ht="19.5" thickBot="1" x14ac:dyDescent="0.35">
      <c r="A15" s="18"/>
      <c r="B15" s="4" t="s">
        <v>12</v>
      </c>
      <c r="C15" s="36"/>
      <c r="D15" s="36"/>
      <c r="E15" s="50"/>
      <c r="F15" s="43"/>
      <c r="H15" s="25"/>
    </row>
    <row r="16" spans="1:8" x14ac:dyDescent="0.3">
      <c r="A16" s="11">
        <v>7</v>
      </c>
      <c r="B16" s="14" t="s">
        <v>19</v>
      </c>
      <c r="C16" s="45"/>
      <c r="D16" s="37"/>
      <c r="E16" s="51">
        <v>10510.21</v>
      </c>
      <c r="F16" s="52"/>
      <c r="H16" s="25"/>
    </row>
    <row r="17" spans="1:8" ht="19.5" thickBot="1" x14ac:dyDescent="0.35">
      <c r="A17" s="9"/>
      <c r="B17" s="26" t="s">
        <v>20</v>
      </c>
      <c r="C17" s="42">
        <v>0.4</v>
      </c>
      <c r="D17" s="53" t="s">
        <v>16</v>
      </c>
      <c r="E17" s="54">
        <v>7786.06</v>
      </c>
      <c r="F17" s="44">
        <v>4204.08</v>
      </c>
      <c r="H17" s="25"/>
    </row>
    <row r="18" spans="1:8" ht="54" customHeight="1" thickBot="1" x14ac:dyDescent="0.35">
      <c r="A18" s="12">
        <v>8</v>
      </c>
      <c r="B18" s="16" t="s">
        <v>21</v>
      </c>
      <c r="C18" s="33">
        <v>1.08</v>
      </c>
      <c r="D18" s="55" t="s">
        <v>16</v>
      </c>
      <c r="E18" s="56" t="s">
        <v>38</v>
      </c>
      <c r="F18" s="55">
        <v>2283.35</v>
      </c>
    </row>
    <row r="19" spans="1:8" ht="41.45" customHeight="1" thickBot="1" x14ac:dyDescent="0.35">
      <c r="A19" s="18">
        <v>9</v>
      </c>
      <c r="B19" s="4" t="s">
        <v>22</v>
      </c>
      <c r="C19" s="36">
        <v>1.2</v>
      </c>
      <c r="D19" s="42" t="s">
        <v>40</v>
      </c>
      <c r="E19" s="57" t="s">
        <v>39</v>
      </c>
      <c r="F19" s="44">
        <v>3176.66</v>
      </c>
    </row>
    <row r="20" spans="1:8" ht="40.9" customHeight="1" thickBot="1" x14ac:dyDescent="0.35">
      <c r="A20" s="12">
        <v>10</v>
      </c>
      <c r="B20" s="16" t="s">
        <v>13</v>
      </c>
      <c r="C20" s="33">
        <v>1.2</v>
      </c>
      <c r="D20" s="58" t="s">
        <v>40</v>
      </c>
      <c r="E20" s="28" t="s">
        <v>46</v>
      </c>
      <c r="F20" s="59">
        <v>12795.06</v>
      </c>
    </row>
    <row r="21" spans="1:8" ht="37.15" customHeight="1" thickBot="1" x14ac:dyDescent="0.35">
      <c r="A21" s="12">
        <v>11</v>
      </c>
      <c r="B21" s="16" t="s">
        <v>14</v>
      </c>
      <c r="C21" s="33">
        <v>1.08</v>
      </c>
      <c r="D21" s="33" t="s">
        <v>16</v>
      </c>
      <c r="E21" s="27" t="s">
        <v>47</v>
      </c>
      <c r="F21" s="60">
        <v>5602.58</v>
      </c>
    </row>
    <row r="22" spans="1:8" ht="39" customHeight="1" thickBot="1" x14ac:dyDescent="0.35">
      <c r="A22" s="18">
        <v>12</v>
      </c>
      <c r="B22" s="4" t="s">
        <v>15</v>
      </c>
      <c r="C22" s="36">
        <v>1.08</v>
      </c>
      <c r="D22" s="36" t="s">
        <v>16</v>
      </c>
      <c r="E22" s="27" t="s">
        <v>48</v>
      </c>
      <c r="F22" s="55">
        <v>9462.7900000000009</v>
      </c>
    </row>
    <row r="23" spans="1:8" x14ac:dyDescent="0.3">
      <c r="A23" s="11">
        <v>13</v>
      </c>
      <c r="B23" s="17" t="s">
        <v>23</v>
      </c>
      <c r="C23" s="52"/>
      <c r="D23" s="37"/>
      <c r="E23" s="61">
        <v>447.24</v>
      </c>
      <c r="F23" s="40">
        <v>161.01</v>
      </c>
    </row>
    <row r="24" spans="1:8" ht="19.5" thickBot="1" x14ac:dyDescent="0.35">
      <c r="A24" s="9"/>
      <c r="B24" s="15" t="s">
        <v>24</v>
      </c>
      <c r="C24" s="44">
        <v>0.36</v>
      </c>
      <c r="D24" s="62" t="s">
        <v>41</v>
      </c>
      <c r="E24" s="53">
        <v>447.24</v>
      </c>
      <c r="F24" s="44"/>
    </row>
    <row r="25" spans="1:8" ht="41.45" customHeight="1" thickBot="1" x14ac:dyDescent="0.35">
      <c r="A25" s="12">
        <v>14</v>
      </c>
      <c r="B25" s="20" t="s">
        <v>25</v>
      </c>
      <c r="C25" s="52">
        <v>36</v>
      </c>
      <c r="D25" s="63" t="s">
        <v>41</v>
      </c>
      <c r="E25" s="30" t="s">
        <v>49</v>
      </c>
      <c r="F25" s="64">
        <v>464.28</v>
      </c>
    </row>
    <row r="26" spans="1:8" x14ac:dyDescent="0.3">
      <c r="A26" s="11">
        <v>15</v>
      </c>
      <c r="B26" s="24" t="s">
        <v>26</v>
      </c>
      <c r="C26" s="52"/>
      <c r="D26" s="65"/>
      <c r="E26" s="52"/>
      <c r="F26" s="52"/>
    </row>
    <row r="27" spans="1:8" ht="48" thickBot="1" x14ac:dyDescent="0.35">
      <c r="A27" s="9"/>
      <c r="B27" s="15" t="s">
        <v>27</v>
      </c>
      <c r="C27" s="44">
        <v>0.03</v>
      </c>
      <c r="D27" s="62" t="s">
        <v>42</v>
      </c>
      <c r="E27" s="31" t="s">
        <v>50</v>
      </c>
      <c r="F27" s="63">
        <v>18.07</v>
      </c>
    </row>
    <row r="28" spans="1:8" x14ac:dyDescent="0.3">
      <c r="A28" s="11">
        <v>16</v>
      </c>
      <c r="B28" s="14" t="s">
        <v>28</v>
      </c>
      <c r="C28" s="52">
        <v>0.03</v>
      </c>
      <c r="D28" s="65"/>
      <c r="E28" s="51">
        <v>3090.82</v>
      </c>
      <c r="F28" s="52"/>
    </row>
    <row r="29" spans="1:8" ht="19.5" thickBot="1" x14ac:dyDescent="0.35">
      <c r="A29" s="9"/>
      <c r="B29" s="15" t="s">
        <v>29</v>
      </c>
      <c r="C29" s="44"/>
      <c r="D29" s="62" t="s">
        <v>42</v>
      </c>
      <c r="E29" s="54">
        <v>3090.82</v>
      </c>
      <c r="F29" s="43">
        <v>92.72</v>
      </c>
    </row>
    <row r="30" spans="1:8" ht="33" customHeight="1" thickBot="1" x14ac:dyDescent="0.35">
      <c r="A30" s="12">
        <v>17</v>
      </c>
      <c r="B30" s="20" t="s">
        <v>30</v>
      </c>
      <c r="C30" s="34">
        <v>0.08</v>
      </c>
      <c r="D30" s="35" t="s">
        <v>42</v>
      </c>
      <c r="E30" s="32" t="s">
        <v>51</v>
      </c>
      <c r="F30" s="34">
        <v>154.52000000000001</v>
      </c>
    </row>
    <row r="31" spans="1:8" ht="34.9" customHeight="1" thickBot="1" x14ac:dyDescent="0.35">
      <c r="A31" s="12">
        <v>18</v>
      </c>
      <c r="B31" s="67" t="s">
        <v>31</v>
      </c>
      <c r="C31" s="44">
        <v>0.08</v>
      </c>
      <c r="D31" s="68" t="s">
        <v>42</v>
      </c>
      <c r="E31" s="31" t="s">
        <v>52</v>
      </c>
      <c r="F31" s="33">
        <v>2671.06</v>
      </c>
    </row>
    <row r="32" spans="1:8" ht="22.15" customHeight="1" thickBot="1" x14ac:dyDescent="0.35">
      <c r="A32" s="9"/>
      <c r="B32" s="26" t="s">
        <v>54</v>
      </c>
      <c r="C32" s="33"/>
      <c r="D32" s="53"/>
      <c r="E32" s="31"/>
      <c r="F32" s="66">
        <v>69659</v>
      </c>
    </row>
    <row r="33" spans="1:6" ht="18.600000000000001" customHeight="1" thickBot="1" x14ac:dyDescent="0.35">
      <c r="A33" s="9"/>
      <c r="B33" s="26" t="s">
        <v>55</v>
      </c>
      <c r="C33" s="42"/>
      <c r="D33" s="53"/>
      <c r="E33" s="31"/>
      <c r="F33" s="66">
        <v>27776.69</v>
      </c>
    </row>
    <row r="34" spans="1:6" ht="19.5" thickBot="1" x14ac:dyDescent="0.35">
      <c r="A34" s="69" t="s">
        <v>8</v>
      </c>
      <c r="B34" s="70"/>
      <c r="C34" s="70"/>
      <c r="D34" s="70"/>
      <c r="E34" s="71"/>
      <c r="F34" s="10">
        <f>SUM(F5:F33)</f>
        <v>166665.16</v>
      </c>
    </row>
    <row r="35" spans="1:6" ht="19.5" customHeight="1" thickBot="1" x14ac:dyDescent="0.35">
      <c r="A35" s="72" t="s">
        <v>6</v>
      </c>
      <c r="B35" s="73"/>
      <c r="C35" s="73"/>
      <c r="D35" s="73"/>
      <c r="E35" s="74"/>
      <c r="F35" s="10">
        <f>F36-F34</f>
        <v>33333.032000000007</v>
      </c>
    </row>
    <row r="36" spans="1:6" ht="19.5" thickBot="1" x14ac:dyDescent="0.35">
      <c r="A36" s="75" t="s">
        <v>7</v>
      </c>
      <c r="B36" s="76"/>
      <c r="C36" s="76"/>
      <c r="D36" s="76"/>
      <c r="E36" s="77"/>
      <c r="F36" s="13">
        <f>F34*1.2</f>
        <v>199998.19200000001</v>
      </c>
    </row>
    <row r="37" spans="1:6" x14ac:dyDescent="0.3">
      <c r="A37" s="2"/>
      <c r="B37" s="3"/>
      <c r="C37" s="3"/>
      <c r="D37" s="3"/>
      <c r="E37" s="3"/>
      <c r="F37" s="2"/>
    </row>
    <row r="38" spans="1:6" x14ac:dyDescent="0.3">
      <c r="A38" s="2"/>
      <c r="B38" s="3"/>
      <c r="C38" s="3"/>
      <c r="D38" s="3"/>
      <c r="E38" s="3"/>
      <c r="F38" s="2"/>
    </row>
  </sheetData>
  <mergeCells count="6">
    <mergeCell ref="A34:E34"/>
    <mergeCell ref="A35:E35"/>
    <mergeCell ref="A36:E36"/>
    <mergeCell ref="A1:F1"/>
    <mergeCell ref="A2:F2"/>
    <mergeCell ref="A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MS6-D</cp:lastModifiedBy>
  <cp:lastPrinted>2016-09-24T18:37:54Z</cp:lastPrinted>
  <dcterms:created xsi:type="dcterms:W3CDTF">2016-09-21T11:18:44Z</dcterms:created>
  <dcterms:modified xsi:type="dcterms:W3CDTF">2020-06-10T12:42:23Z</dcterms:modified>
</cp:coreProperties>
</file>