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/>
  </bookViews>
  <sheets>
    <sheet name="Лист1" sheetId="1" r:id="rId1"/>
  </sheets>
  <calcPr calcId="162913" fullCalcOnLoad="1" iterateDelta="1E-4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3" i="1"/>
  <c r="F17" i="1" l="1"/>
  <c r="F19" i="1" s="1"/>
  <c r="F18" i="1" s="1"/>
</calcChain>
</file>

<file path=xl/sharedStrings.xml><?xml version="1.0" encoding="utf-8"?>
<sst xmlns="http://schemas.openxmlformats.org/spreadsheetml/2006/main" count="38" uniqueCount="25">
  <si>
    <t>Затишні коридори в школі 119</t>
  </si>
  <si>
    <t>Вид матеріалу / послуги</t>
  </si>
  <si>
    <t>Необхідна
Кількість</t>
  </si>
  <si>
    <t>Одиниця вимірювання</t>
  </si>
  <si>
    <t>Ціна за одиницю, грн</t>
  </si>
  <si>
    <t>Вартість, грн.</t>
  </si>
  <si>
    <t>Вікно 1 + додаткові елементи; монтаж; укоси</t>
  </si>
  <si>
    <t>шт.</t>
  </si>
  <si>
    <t>Вікно 2 + додаткові елементи; монтаж; укоси; москітна сітка</t>
  </si>
  <si>
    <t>Вікно 3 + додаткові елементи; монтаж; укоси</t>
  </si>
  <si>
    <t>Вікно 4 + додаткові елементи; монтаж; укоси; москітна сітка</t>
  </si>
  <si>
    <t>Вікно 5 + додаткові елементи; монтаж; укоси</t>
  </si>
  <si>
    <t>Вікно 6 + додаткові елементи; монтаж; укоси; москітна сітка</t>
  </si>
  <si>
    <t>Вікно 7 + додаткові елементи; монтаж; укоси; москітна сітка</t>
  </si>
  <si>
    <t>Вікно 8 + додаткові елементи; монтаж; укоси</t>
  </si>
  <si>
    <t>Вікно 9 + додаткові елементи; монтаж; укоси</t>
  </si>
  <si>
    <t>Вікно 10 + додаткові елементи; монтаж; укоси; москітна сітка</t>
  </si>
  <si>
    <t>Вікно 11 + додаткові елементи; монтаж; укоси; москітна сітка</t>
  </si>
  <si>
    <t>Вікно 12 + додаткові елементи; монтаж; укоси; москітна сітка</t>
  </si>
  <si>
    <t>Вікно 13 + додаткові елементи; монтаж; укоси; москітна сітка</t>
  </si>
  <si>
    <t>Вікно 14 + додаткові елементи; монтаж; укоси</t>
  </si>
  <si>
    <t>Загальна вартість матеріалів/послуг :</t>
  </si>
  <si>
    <t>Непередбачені витрати (20%):</t>
  </si>
  <si>
    <t>Бюджет проєкту:</t>
  </si>
  <si>
    <t>№
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</si>
</sst>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[$-419]General"/>
    <numFmt numFmtId="166" formatCode="#,##0.00&quot; &quot;[$руб.-419];[Red]&quot;-&quot;#,##0.00&quot; &quot;[$руб.-419]"/>
    <numFmt numFmtId="167" formatCode="#,##0.00\ &quot;₴&quot;"/>
  </numFmts>
  <fonts count="7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11">
    <xf numFmtId="0" fontId="0" fillId="0" borderId="0" xfId="0"/>
    <xf numFmtId="165" fontId="4" fillId="0" borderId="1" xfId="1" applyFont="1" applyFill="1" applyBorder="1" applyAlignment="1">
      <alignment horizontal="right" vertical="center" wrapText="1"/>
    </xf>
    <xf numFmtId="165" fontId="5" fillId="0" borderId="1" xfId="1" applyFont="1" applyFill="1" applyBorder="1" applyAlignment="1">
      <alignment horizontal="center" vertical="center" wrapText="1"/>
    </xf>
    <xf numFmtId="165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5" fontId="5" fillId="0" borderId="0" xfId="1" applyFont="1" applyFill="1" applyAlignment="1">
      <alignment horizontal="center" vertical="center" wrapText="1"/>
    </xf>
    <xf numFmtId="165" fontId="5" fillId="0" borderId="0" xfId="1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Fill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1"/>
  <sheetViews>
    <sheetView tabSelected="1" workbookViewId="0">
      <selection activeCell="K15" sqref="K15"/>
    </sheetView>
  </sheetViews>
  <sheetFormatPr defaultRowHeight="18.75" x14ac:dyDescent="0.2"/>
  <cols>
    <col min="1" max="1" width="5.5" style="5" customWidth="1"/>
    <col min="2" max="2" width="50.5" style="5" customWidth="1"/>
    <col min="3" max="3" width="13.625" style="5" customWidth="1"/>
    <col min="4" max="4" width="18.625" style="5" customWidth="1"/>
    <col min="5" max="5" width="21.625" style="9" customWidth="1"/>
    <col min="6" max="6" width="17.875" style="9" customWidth="1"/>
    <col min="7" max="1023" width="8.5" style="5" customWidth="1"/>
    <col min="1024" max="16383" width="9" style="4"/>
    <col min="16384" max="16384" width="9" style="5"/>
  </cols>
  <sheetData>
    <row r="1" spans="1:7" s="4" customFormat="1" x14ac:dyDescent="0.2">
      <c r="A1" s="3" t="s">
        <v>0</v>
      </c>
      <c r="B1" s="3"/>
      <c r="C1" s="3"/>
      <c r="D1" s="3"/>
      <c r="E1" s="3"/>
      <c r="F1" s="3"/>
    </row>
    <row r="2" spans="1:7" s="4" customFormat="1" ht="37.5" x14ac:dyDescent="0.2">
      <c r="A2" s="2" t="s">
        <v>24</v>
      </c>
      <c r="B2" s="2" t="s">
        <v>1</v>
      </c>
      <c r="C2" s="2" t="s">
        <v>2</v>
      </c>
      <c r="D2" s="2" t="s">
        <v>3</v>
      </c>
      <c r="E2" s="7" t="s">
        <v>4</v>
      </c>
      <c r="F2" s="7" t="s">
        <v>5</v>
      </c>
    </row>
    <row r="3" spans="1:7" s="4" customFormat="1" x14ac:dyDescent="0.2">
      <c r="A3" s="2">
        <v>1</v>
      </c>
      <c r="B3" s="2" t="s">
        <v>6</v>
      </c>
      <c r="C3" s="2">
        <v>2</v>
      </c>
      <c r="D3" s="2" t="s">
        <v>7</v>
      </c>
      <c r="E3" s="7">
        <v>4179.29</v>
      </c>
      <c r="F3" s="7">
        <f>E3*C3</f>
        <v>8358.58</v>
      </c>
    </row>
    <row r="4" spans="1:7" s="4" customFormat="1" ht="37.5" x14ac:dyDescent="0.2">
      <c r="A4" s="2">
        <v>2</v>
      </c>
      <c r="B4" s="2" t="s">
        <v>8</v>
      </c>
      <c r="C4" s="2">
        <v>2</v>
      </c>
      <c r="D4" s="2" t="s">
        <v>7</v>
      </c>
      <c r="E4" s="7">
        <v>4941.53</v>
      </c>
      <c r="F4" s="7">
        <f t="shared" ref="F4:F16" si="0">E4*C4</f>
        <v>9883.06</v>
      </c>
    </row>
    <row r="5" spans="1:7" s="4" customFormat="1" x14ac:dyDescent="0.2">
      <c r="A5" s="2">
        <v>3</v>
      </c>
      <c r="B5" s="2" t="s">
        <v>9</v>
      </c>
      <c r="C5" s="2">
        <v>6</v>
      </c>
      <c r="D5" s="2" t="s">
        <v>7</v>
      </c>
      <c r="E5" s="7">
        <v>2691.8</v>
      </c>
      <c r="F5" s="7">
        <f t="shared" si="0"/>
        <v>16150.800000000001</v>
      </c>
    </row>
    <row r="6" spans="1:7" s="4" customFormat="1" ht="37.5" x14ac:dyDescent="0.2">
      <c r="A6" s="2">
        <v>4</v>
      </c>
      <c r="B6" s="2" t="s">
        <v>10</v>
      </c>
      <c r="C6" s="2">
        <v>2</v>
      </c>
      <c r="D6" s="2" t="s">
        <v>7</v>
      </c>
      <c r="E6" s="7">
        <v>3916.73</v>
      </c>
      <c r="F6" s="7">
        <f t="shared" si="0"/>
        <v>7833.46</v>
      </c>
    </row>
    <row r="7" spans="1:7" s="4" customFormat="1" x14ac:dyDescent="0.2">
      <c r="A7" s="2">
        <v>5</v>
      </c>
      <c r="B7" s="2" t="s">
        <v>11</v>
      </c>
      <c r="C7" s="2">
        <v>4</v>
      </c>
      <c r="D7" s="2" t="s">
        <v>7</v>
      </c>
      <c r="E7" s="7">
        <v>3848.48</v>
      </c>
      <c r="F7" s="7">
        <f t="shared" si="0"/>
        <v>15393.92</v>
      </c>
    </row>
    <row r="8" spans="1:7" s="4" customFormat="1" ht="37.5" x14ac:dyDescent="0.2">
      <c r="A8" s="2">
        <v>6</v>
      </c>
      <c r="B8" s="2" t="s">
        <v>12</v>
      </c>
      <c r="C8" s="2">
        <v>1</v>
      </c>
      <c r="D8" s="2" t="s">
        <v>7</v>
      </c>
      <c r="E8" s="7">
        <v>4519.91</v>
      </c>
      <c r="F8" s="7">
        <f t="shared" si="0"/>
        <v>4519.91</v>
      </c>
    </row>
    <row r="9" spans="1:7" s="4" customFormat="1" ht="37.5" x14ac:dyDescent="0.2">
      <c r="A9" s="2">
        <v>7</v>
      </c>
      <c r="B9" s="2" t="s">
        <v>13</v>
      </c>
      <c r="C9" s="2">
        <v>1</v>
      </c>
      <c r="D9" s="2" t="s">
        <v>7</v>
      </c>
      <c r="E9" s="7">
        <v>4611.16</v>
      </c>
      <c r="F9" s="7">
        <f t="shared" si="0"/>
        <v>4611.16</v>
      </c>
    </row>
    <row r="10" spans="1:7" s="4" customFormat="1" x14ac:dyDescent="0.2">
      <c r="A10" s="2">
        <v>8</v>
      </c>
      <c r="B10" s="2" t="s">
        <v>14</v>
      </c>
      <c r="C10" s="2">
        <v>4</v>
      </c>
      <c r="D10" s="2" t="s">
        <v>7</v>
      </c>
      <c r="E10" s="7">
        <v>3323.23</v>
      </c>
      <c r="F10" s="7">
        <f t="shared" si="0"/>
        <v>13292.92</v>
      </c>
    </row>
    <row r="11" spans="1:7" s="4" customFormat="1" x14ac:dyDescent="0.2">
      <c r="A11" s="2">
        <v>9</v>
      </c>
      <c r="B11" s="2" t="s">
        <v>15</v>
      </c>
      <c r="C11" s="2">
        <v>2</v>
      </c>
      <c r="D11" s="2" t="s">
        <v>7</v>
      </c>
      <c r="E11" s="7">
        <v>4374.34</v>
      </c>
      <c r="F11" s="7">
        <f t="shared" si="0"/>
        <v>8748.68</v>
      </c>
    </row>
    <row r="12" spans="1:7" s="4" customFormat="1" ht="37.5" x14ac:dyDescent="0.2">
      <c r="A12" s="2">
        <v>10</v>
      </c>
      <c r="B12" s="2" t="s">
        <v>16</v>
      </c>
      <c r="C12" s="2">
        <v>2</v>
      </c>
      <c r="D12" s="2" t="s">
        <v>7</v>
      </c>
      <c r="E12" s="7">
        <v>4600.93</v>
      </c>
      <c r="F12" s="7">
        <f t="shared" si="0"/>
        <v>9201.86</v>
      </c>
    </row>
    <row r="13" spans="1:7" s="4" customFormat="1" ht="37.5" x14ac:dyDescent="0.2">
      <c r="A13" s="2">
        <v>11</v>
      </c>
      <c r="B13" s="2" t="s">
        <v>17</v>
      </c>
      <c r="C13" s="2">
        <v>1</v>
      </c>
      <c r="D13" s="2" t="s">
        <v>7</v>
      </c>
      <c r="E13" s="7">
        <v>5710.08</v>
      </c>
      <c r="F13" s="7">
        <f t="shared" si="0"/>
        <v>5710.08</v>
      </c>
      <c r="G13" s="5"/>
    </row>
    <row r="14" spans="1:7" s="4" customFormat="1" ht="37.5" x14ac:dyDescent="0.2">
      <c r="A14" s="2">
        <v>12</v>
      </c>
      <c r="B14" s="2" t="s">
        <v>18</v>
      </c>
      <c r="C14" s="2">
        <v>1</v>
      </c>
      <c r="D14" s="2" t="s">
        <v>7</v>
      </c>
      <c r="E14" s="7">
        <v>4741.4799999999996</v>
      </c>
      <c r="F14" s="7">
        <f t="shared" si="0"/>
        <v>4741.4799999999996</v>
      </c>
      <c r="G14" s="5"/>
    </row>
    <row r="15" spans="1:7" s="4" customFormat="1" ht="37.5" x14ac:dyDescent="0.2">
      <c r="A15" s="2">
        <v>13</v>
      </c>
      <c r="B15" s="2" t="s">
        <v>19</v>
      </c>
      <c r="C15" s="2">
        <v>4</v>
      </c>
      <c r="D15" s="2" t="s">
        <v>7</v>
      </c>
      <c r="E15" s="7">
        <v>8278.11</v>
      </c>
      <c r="F15" s="7">
        <f t="shared" si="0"/>
        <v>33112.44</v>
      </c>
      <c r="G15" s="5"/>
    </row>
    <row r="16" spans="1:7" s="4" customFormat="1" x14ac:dyDescent="0.2">
      <c r="A16" s="2">
        <v>14</v>
      </c>
      <c r="B16" s="2" t="s">
        <v>20</v>
      </c>
      <c r="C16" s="2">
        <v>3</v>
      </c>
      <c r="D16" s="2" t="s">
        <v>7</v>
      </c>
      <c r="E16" s="7">
        <v>7197.89</v>
      </c>
      <c r="F16" s="7">
        <f t="shared" si="0"/>
        <v>21593.670000000002</v>
      </c>
      <c r="G16" s="5"/>
    </row>
    <row r="17" spans="1:7" s="4" customFormat="1" x14ac:dyDescent="0.2">
      <c r="A17" s="1" t="s">
        <v>21</v>
      </c>
      <c r="B17" s="1"/>
      <c r="C17" s="1"/>
      <c r="D17" s="1"/>
      <c r="E17" s="1"/>
      <c r="F17" s="10">
        <f>SUM(F3:F16)</f>
        <v>163152.01999999999</v>
      </c>
      <c r="G17" s="5"/>
    </row>
    <row r="18" spans="1:7" s="4" customFormat="1" ht="19.5" customHeight="1" x14ac:dyDescent="0.2">
      <c r="A18" s="1" t="s">
        <v>22</v>
      </c>
      <c r="B18" s="1"/>
      <c r="C18" s="1"/>
      <c r="D18" s="1"/>
      <c r="E18" s="1"/>
      <c r="F18" s="10">
        <f>F19-F17</f>
        <v>32630.40399999998</v>
      </c>
      <c r="G18" s="5"/>
    </row>
    <row r="19" spans="1:7" s="4" customFormat="1" x14ac:dyDescent="0.2">
      <c r="A19" s="1" t="s">
        <v>23</v>
      </c>
      <c r="B19" s="1"/>
      <c r="C19" s="1"/>
      <c r="D19" s="1"/>
      <c r="E19" s="1"/>
      <c r="F19" s="10">
        <f>F17*1.2</f>
        <v>195782.42399999997</v>
      </c>
      <c r="G19" s="5"/>
    </row>
    <row r="20" spans="1:7" s="4" customFormat="1" x14ac:dyDescent="0.2">
      <c r="A20" s="6"/>
      <c r="B20" s="6"/>
      <c r="C20" s="6"/>
      <c r="D20" s="6"/>
      <c r="E20" s="8"/>
      <c r="F20" s="8"/>
      <c r="G20" s="5"/>
    </row>
    <row r="21" spans="1:7" s="4" customFormat="1" x14ac:dyDescent="0.2">
      <c r="A21" s="6"/>
      <c r="B21" s="6"/>
      <c r="C21" s="6"/>
      <c r="D21" s="6"/>
      <c r="E21" s="8"/>
      <c r="F21" s="8"/>
      <c r="G21" s="5"/>
    </row>
  </sheetData>
  <mergeCells count="4">
    <mergeCell ref="A1:F1"/>
    <mergeCell ref="A17:E17"/>
    <mergeCell ref="A18:E18"/>
    <mergeCell ref="A19:E19"/>
  </mergeCells>
  <pageMargins left="0.25000000000000006" right="0.25000000000000006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dcterms:created xsi:type="dcterms:W3CDTF">2020-06-12T07:25:23Z</dcterms:created>
  <dcterms:modified xsi:type="dcterms:W3CDTF">2020-06-12T07:25:23Z</dcterms:modified>
</cp:coreProperties>
</file>