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дри\Desktop\жм Покровский бюджет участи 2020\"/>
    </mc:Choice>
  </mc:AlternateContent>
  <bookViews>
    <workbookView xWindow="0" yWindow="0" windowWidth="28800" windowHeight="12030"/>
  </bookViews>
  <sheets>
    <sheet name="Загальний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3" i="1" l="1"/>
  <c r="E11" i="1"/>
  <c r="E10" i="1"/>
  <c r="E9" i="1"/>
  <c r="E8" i="1"/>
  <c r="E7" i="1"/>
  <c r="E32" i="1" l="1"/>
  <c r="E39" i="1"/>
  <c r="E40" i="1" s="1"/>
  <c r="E20" i="1"/>
  <c r="E21" i="1"/>
  <c r="E22" i="1"/>
  <c r="E26" i="1" l="1"/>
  <c r="E27" i="1" s="1"/>
  <c r="E28" i="1" s="1"/>
  <c r="E4" i="1"/>
  <c r="E5" i="1"/>
  <c r="E6" i="1"/>
  <c r="E12" i="1"/>
  <c r="E3" i="1"/>
  <c r="E14" i="1" l="1"/>
  <c r="E15" i="1" s="1"/>
  <c r="E16" i="1" s="1"/>
</calcChain>
</file>

<file path=xl/sharedStrings.xml><?xml version="1.0" encoding="utf-8"?>
<sst xmlns="http://schemas.openxmlformats.org/spreadsheetml/2006/main" count="50" uniqueCount="25">
  <si>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</si>
  <si>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</si>
  <si>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</si>
  <si>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</si>
  <si>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</si>
  <si>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</si>
  <si>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</si>
  <si>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Непередбачені витрати:</t>
  </si>
  <si>
    <t>Пропозиція автора проекту у частині, що має відношення до повноважень гуманітарного департаменту</t>
  </si>
  <si>
    <t>Пропозиція автора проекту у частині, що має відношення до повноважень департаменту благоустрою</t>
  </si>
  <si>
    <t>Пропозиція автора проекту "Безпечний двір"</t>
  </si>
  <si>
    <t>Огородження декоративне "Левада" (2,0x0,6x0,4) (Благоустрій)</t>
  </si>
  <si>
    <t>Огородження декоративне "Левада" (1,5x0,6x0,4)  (Благоустрій)</t>
  </si>
  <si>
    <t>Огородження декоративне "Левада" (1,0x0,6x0,4)  (Благоустрій)</t>
  </si>
  <si>
    <t>Поребрик(Благоустрій)</t>
  </si>
  <si>
    <t>Лава на металевих ніжках з упором (Гум. Політика)</t>
  </si>
  <si>
    <t>Інші види робіт</t>
  </si>
  <si>
    <t xml:space="preserve">Плити бетонні тротуарні фігурні, товщина 70 мм, бетон В30 [М400] [МРЗ200](Благоустрій)
</t>
  </si>
  <si>
    <t>Спортивний комплекс "Тренер" SO-9.23 (Гум. Політика)</t>
  </si>
  <si>
    <t>Брусся гімнастичні чоловічі масові (Гум. Політика)</t>
  </si>
  <si>
    <t>Турник дорослий (Гум. Політика)</t>
  </si>
  <si>
    <t>Шведська стінка (Гум. Політика)</t>
  </si>
  <si>
    <t>Плити бетонні тротуарні фігурні, товщина 70 мм, бетон В30 [М400] [МРЗ200](Благоустрій)</t>
  </si>
  <si>
    <t>Інши види робіт</t>
  </si>
  <si>
    <t>Інші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</si>
</sst>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theme="1"/>
      <name val="Century Gothic"/>
      <family val="1"/>
    </font>
    <font>
      <b/>
      <sz val="14"/>
      <color rgb="FF000000"/>
      <name val="Century Gothic"/>
      <family val="1"/>
    </font>
    <font>
      <sz val="14"/>
      <color theme="1"/>
      <name val="Century Gothic"/>
      <family val="1"/>
    </font>
    <font>
      <sz val="14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3" zoomScale="120" zoomScaleNormal="120" workbookViewId="0">
      <selection activeCell="B26" sqref="B26:D26"/>
    </sheetView>
  </sheetViews>
  <sheetFormatPr defaultColWidth="9.140625" defaultRowHeight="18.75" x14ac:dyDescent="0.3"/>
  <cols>
    <col min="1" max="1" width="5.85546875" style="1" customWidth="1"/>
    <col min="2" max="2" width="37.42578125" style="1" customWidth="1"/>
    <col min="3" max="3" width="17" style="1" customWidth="1"/>
    <col min="4" max="4" width="17.140625" style="1" customWidth="1"/>
    <col min="5" max="5" width="14.28515625" style="1" customWidth="1"/>
    <col min="6" max="16384" width="9.140625" style="1"/>
  </cols>
  <sheetData>
    <row r="1" spans="1:5" x14ac:dyDescent="0.3">
      <c r="A1" s="4"/>
      <c r="B1" s="17" t="s">
        <v>10</v>
      </c>
      <c r="C1" s="17"/>
      <c r="D1" s="17"/>
      <c r="E1" s="17"/>
    </row>
    <row r="2" spans="1:5" ht="54" x14ac:dyDescent="0.3">
      <c r="A2" s="5" t="s">
        <v>0</v>
      </c>
      <c r="B2" s="6" t="s">
        <v>6</v>
      </c>
      <c r="C2" s="7" t="s">
        <v>4</v>
      </c>
      <c r="D2" s="7" t="s">
        <v>3</v>
      </c>
      <c r="E2" s="6" t="s">
        <v>5</v>
      </c>
    </row>
    <row r="3" spans="1:5" ht="54" x14ac:dyDescent="0.3">
      <c r="A3" s="8">
        <v>1</v>
      </c>
      <c r="B3" s="15" t="s">
        <v>11</v>
      </c>
      <c r="C3" s="11">
        <v>137</v>
      </c>
      <c r="D3" s="12">
        <v>2422.5</v>
      </c>
      <c r="E3" s="13">
        <f>D3*C3</f>
        <v>331882.5</v>
      </c>
    </row>
    <row r="4" spans="1:5" ht="72" x14ac:dyDescent="0.3">
      <c r="A4" s="9">
        <v>2</v>
      </c>
      <c r="B4" s="15" t="s">
        <v>12</v>
      </c>
      <c r="C4" s="11">
        <v>5</v>
      </c>
      <c r="D4" s="12">
        <v>2057</v>
      </c>
      <c r="E4" s="13">
        <f t="shared" ref="E4:E12" si="0">D4*C4</f>
        <v>10285</v>
      </c>
    </row>
    <row r="5" spans="1:5" ht="72" x14ac:dyDescent="0.3">
      <c r="A5" s="8">
        <v>3</v>
      </c>
      <c r="B5" s="15" t="s">
        <v>13</v>
      </c>
      <c r="C5" s="11">
        <v>31</v>
      </c>
      <c r="D5" s="12">
        <v>1419</v>
      </c>
      <c r="E5" s="13">
        <f t="shared" si="0"/>
        <v>43989</v>
      </c>
    </row>
    <row r="6" spans="1:5" x14ac:dyDescent="0.3">
      <c r="A6" s="9">
        <v>4</v>
      </c>
      <c r="B6" s="15" t="s">
        <v>14</v>
      </c>
      <c r="C6" s="11">
        <v>156</v>
      </c>
      <c r="D6" s="12">
        <v>189.32</v>
      </c>
      <c r="E6" s="13">
        <f t="shared" si="0"/>
        <v>29533.919999999998</v>
      </c>
    </row>
    <row r="7" spans="1:5" ht="90" x14ac:dyDescent="0.3">
      <c r="A7" s="9">
        <v>5</v>
      </c>
      <c r="B7" s="15" t="s">
        <v>17</v>
      </c>
      <c r="C7" s="11">
        <v>10</v>
      </c>
      <c r="D7" s="12">
        <v>288.69</v>
      </c>
      <c r="E7" s="13">
        <f t="shared" si="0"/>
        <v>2886.9</v>
      </c>
    </row>
    <row r="8" spans="1:5" ht="54" x14ac:dyDescent="0.3">
      <c r="A8" s="9">
        <v>6</v>
      </c>
      <c r="B8" s="15" t="s">
        <v>18</v>
      </c>
      <c r="C8" s="11">
        <v>1</v>
      </c>
      <c r="D8" s="12">
        <v>54400</v>
      </c>
      <c r="E8" s="13">
        <f t="shared" si="0"/>
        <v>54400</v>
      </c>
    </row>
    <row r="9" spans="1:5" ht="54" x14ac:dyDescent="0.3">
      <c r="A9" s="9">
        <v>7</v>
      </c>
      <c r="B9" s="15" t="s">
        <v>19</v>
      </c>
      <c r="C9" s="11">
        <v>1</v>
      </c>
      <c r="D9" s="12">
        <v>8075</v>
      </c>
      <c r="E9" s="13">
        <f t="shared" si="0"/>
        <v>8075</v>
      </c>
    </row>
    <row r="10" spans="1:5" ht="36" x14ac:dyDescent="0.3">
      <c r="A10" s="9">
        <v>8</v>
      </c>
      <c r="B10" s="15" t="s">
        <v>20</v>
      </c>
      <c r="C10" s="11">
        <v>1</v>
      </c>
      <c r="D10" s="12">
        <v>11900</v>
      </c>
      <c r="E10" s="13">
        <f t="shared" si="0"/>
        <v>11900</v>
      </c>
    </row>
    <row r="11" spans="1:5" ht="36" x14ac:dyDescent="0.3">
      <c r="A11" s="9">
        <v>9</v>
      </c>
      <c r="B11" s="15" t="s">
        <v>21</v>
      </c>
      <c r="C11" s="11">
        <v>1</v>
      </c>
      <c r="D11" s="12">
        <v>12240</v>
      </c>
      <c r="E11" s="13">
        <f t="shared" si="0"/>
        <v>12240</v>
      </c>
    </row>
    <row r="12" spans="1:5" ht="54" x14ac:dyDescent="0.3">
      <c r="A12" s="9">
        <v>10</v>
      </c>
      <c r="B12" s="15" t="s">
        <v>15</v>
      </c>
      <c r="C12" s="11">
        <v>1</v>
      </c>
      <c r="D12" s="12">
        <v>8075</v>
      </c>
      <c r="E12" s="13">
        <f t="shared" si="0"/>
        <v>8075</v>
      </c>
    </row>
    <row r="13" spans="1:5" x14ac:dyDescent="0.3">
      <c r="A13" s="8">
        <v>11</v>
      </c>
      <c r="B13" s="15" t="s">
        <v>16</v>
      </c>
      <c r="C13" s="11"/>
      <c r="D13" s="12"/>
      <c r="E13" s="13">
        <v>287669.53999999998</v>
      </c>
    </row>
    <row r="14" spans="1:5" x14ac:dyDescent="0.3">
      <c r="A14" s="9"/>
      <c r="B14" s="18" t="s">
        <v>1</v>
      </c>
      <c r="C14" s="18"/>
      <c r="D14" s="18"/>
      <c r="E14" s="14">
        <f>SUM(E3:E13)</f>
        <v>800936.86</v>
      </c>
    </row>
    <row r="15" spans="1:5" ht="24" customHeight="1" x14ac:dyDescent="0.3">
      <c r="A15" s="10"/>
      <c r="B15" s="19" t="s">
        <v>7</v>
      </c>
      <c r="C15" s="19"/>
      <c r="D15" s="19"/>
      <c r="E15" s="14">
        <f>E14*0.2</f>
        <v>160187.372</v>
      </c>
    </row>
    <row r="16" spans="1:5" x14ac:dyDescent="0.3">
      <c r="A16" s="9"/>
      <c r="B16" s="18" t="s">
        <v>2</v>
      </c>
      <c r="C16" s="18"/>
      <c r="D16" s="18"/>
      <c r="E16" s="14">
        <f>E15+E14</f>
        <v>961124.23199999996</v>
      </c>
    </row>
    <row r="17" spans="1:5" x14ac:dyDescent="0.3">
      <c r="A17" s="2"/>
      <c r="B17" s="3"/>
      <c r="C17" s="3"/>
      <c r="D17" s="3"/>
      <c r="E17" s="2"/>
    </row>
    <row r="18" spans="1:5" ht="43.5" customHeight="1" x14ac:dyDescent="0.3">
      <c r="A18" s="20" t="s">
        <v>9</v>
      </c>
      <c r="B18" s="21"/>
      <c r="C18" s="21"/>
      <c r="D18" s="21"/>
      <c r="E18" s="22"/>
    </row>
    <row r="19" spans="1:5" ht="54" x14ac:dyDescent="0.3">
      <c r="A19" s="5" t="s">
        <v>0</v>
      </c>
      <c r="B19" s="6" t="s">
        <v>6</v>
      </c>
      <c r="C19" s="7" t="s">
        <v>4</v>
      </c>
      <c r="D19" s="7" t="s">
        <v>3</v>
      </c>
      <c r="E19" s="6" t="s">
        <v>5</v>
      </c>
    </row>
    <row r="20" spans="1:5" ht="54" x14ac:dyDescent="0.3">
      <c r="A20" s="8">
        <v>1</v>
      </c>
      <c r="B20" s="15" t="s">
        <v>11</v>
      </c>
      <c r="C20" s="11">
        <v>137</v>
      </c>
      <c r="D20" s="12">
        <v>2422.5</v>
      </c>
      <c r="E20" s="13">
        <f t="shared" ref="E20:E24" si="1">D20*C20</f>
        <v>331882.5</v>
      </c>
    </row>
    <row r="21" spans="1:5" ht="72" x14ac:dyDescent="0.3">
      <c r="A21" s="9">
        <v>2</v>
      </c>
      <c r="B21" s="15" t="s">
        <v>12</v>
      </c>
      <c r="C21" s="11">
        <v>5</v>
      </c>
      <c r="D21" s="12">
        <v>2057</v>
      </c>
      <c r="E21" s="13">
        <f t="shared" si="1"/>
        <v>10285</v>
      </c>
    </row>
    <row r="22" spans="1:5" ht="72" x14ac:dyDescent="0.3">
      <c r="A22" s="8">
        <v>3</v>
      </c>
      <c r="B22" s="15" t="s">
        <v>13</v>
      </c>
      <c r="C22" s="11">
        <v>31</v>
      </c>
      <c r="D22" s="12">
        <v>1419</v>
      </c>
      <c r="E22" s="13">
        <f t="shared" si="1"/>
        <v>43989</v>
      </c>
    </row>
    <row r="23" spans="1:5" x14ac:dyDescent="0.3">
      <c r="A23" s="9">
        <v>4</v>
      </c>
      <c r="B23" s="15" t="s">
        <v>14</v>
      </c>
      <c r="C23" s="11">
        <v>156</v>
      </c>
      <c r="D23" s="12">
        <v>189.32</v>
      </c>
      <c r="E23" s="13">
        <f t="shared" si="1"/>
        <v>29533.919999999998</v>
      </c>
    </row>
    <row r="24" spans="1:5" ht="72" x14ac:dyDescent="0.3">
      <c r="A24" s="9">
        <v>5</v>
      </c>
      <c r="B24" s="15" t="s">
        <v>22</v>
      </c>
      <c r="C24" s="11">
        <v>10</v>
      </c>
      <c r="D24" s="12">
        <v>288.69</v>
      </c>
      <c r="E24" s="13">
        <f t="shared" si="1"/>
        <v>2886.9</v>
      </c>
    </row>
    <row r="25" spans="1:5" x14ac:dyDescent="0.3">
      <c r="A25" s="9">
        <v>6</v>
      </c>
      <c r="B25" s="15" t="s">
        <v>23</v>
      </c>
      <c r="C25" s="11"/>
      <c r="D25" s="12"/>
      <c r="E25" s="13">
        <v>227669.54</v>
      </c>
    </row>
    <row r="26" spans="1:5" x14ac:dyDescent="0.3">
      <c r="A26" s="9"/>
      <c r="B26" s="18" t="s">
        <v>1</v>
      </c>
      <c r="C26" s="18"/>
      <c r="D26" s="18"/>
      <c r="E26" s="14">
        <f>SUM(E20:E25)</f>
        <v>646246.86</v>
      </c>
    </row>
    <row r="27" spans="1:5" x14ac:dyDescent="0.3">
      <c r="A27" s="10"/>
      <c r="B27" s="19" t="s">
        <v>7</v>
      </c>
      <c r="C27" s="19"/>
      <c r="D27" s="19"/>
      <c r="E27" s="14">
        <f>E26*0.2</f>
        <v>129249.372</v>
      </c>
    </row>
    <row r="28" spans="1:5" x14ac:dyDescent="0.3">
      <c r="A28" s="9"/>
      <c r="B28" s="18" t="s">
        <v>2</v>
      </c>
      <c r="C28" s="18"/>
      <c r="D28" s="18"/>
      <c r="E28" s="14">
        <f>E27+E26</f>
        <v>775496.23199999996</v>
      </c>
    </row>
    <row r="30" spans="1:5" ht="41.25" customHeight="1" x14ac:dyDescent="0.3">
      <c r="A30" s="20" t="s">
        <v>8</v>
      </c>
      <c r="B30" s="21"/>
      <c r="C30" s="21"/>
      <c r="D30" s="21"/>
      <c r="E30" s="22"/>
    </row>
    <row r="31" spans="1:5" ht="54" x14ac:dyDescent="0.3">
      <c r="A31" s="5" t="s">
        <v>0</v>
      </c>
      <c r="B31" s="6" t="s">
        <v>6</v>
      </c>
      <c r="C31" s="7" t="s">
        <v>4</v>
      </c>
      <c r="D31" s="7" t="s">
        <v>3</v>
      </c>
      <c r="E31" s="6" t="s">
        <v>5</v>
      </c>
    </row>
    <row r="32" spans="1:5" ht="54" x14ac:dyDescent="0.3">
      <c r="A32" s="8">
        <v>1</v>
      </c>
      <c r="B32" s="16" t="s">
        <v>18</v>
      </c>
      <c r="C32" s="11">
        <v>1</v>
      </c>
      <c r="D32" s="12">
        <v>54400</v>
      </c>
      <c r="E32" s="13">
        <f>D32*C32</f>
        <v>54400</v>
      </c>
    </row>
    <row r="33" spans="1:5" ht="54" x14ac:dyDescent="0.3">
      <c r="A33" s="8">
        <v>2</v>
      </c>
      <c r="B33" s="16" t="s">
        <v>19</v>
      </c>
      <c r="C33" s="11">
        <v>1</v>
      </c>
      <c r="D33" s="12">
        <v>8075</v>
      </c>
      <c r="E33" s="13">
        <v>8075</v>
      </c>
    </row>
    <row r="34" spans="1:5" ht="36" x14ac:dyDescent="0.3">
      <c r="A34" s="8">
        <v>3</v>
      </c>
      <c r="B34" s="16" t="s">
        <v>20</v>
      </c>
      <c r="C34" s="11">
        <v>1</v>
      </c>
      <c r="D34" s="12">
        <v>11900</v>
      </c>
      <c r="E34" s="13">
        <v>11900</v>
      </c>
    </row>
    <row r="35" spans="1:5" ht="36" x14ac:dyDescent="0.3">
      <c r="A35" s="8">
        <v>4</v>
      </c>
      <c r="B35" s="16" t="s">
        <v>21</v>
      </c>
      <c r="C35" s="11">
        <v>1</v>
      </c>
      <c r="D35" s="12">
        <v>12240</v>
      </c>
      <c r="E35" s="13">
        <v>12240</v>
      </c>
    </row>
    <row r="36" spans="1:5" ht="54" x14ac:dyDescent="0.3">
      <c r="A36" s="8">
        <v>5</v>
      </c>
      <c r="B36" s="16" t="s">
        <v>15</v>
      </c>
      <c r="C36" s="11">
        <v>1</v>
      </c>
      <c r="D36" s="12">
        <v>8075</v>
      </c>
      <c r="E36" s="13">
        <v>8075</v>
      </c>
    </row>
    <row r="37" spans="1:5" x14ac:dyDescent="0.3">
      <c r="A37" s="8">
        <v>6</v>
      </c>
      <c r="B37" s="16" t="s">
        <v>24</v>
      </c>
      <c r="C37" s="11"/>
      <c r="D37" s="12"/>
      <c r="E37" s="13">
        <v>60000</v>
      </c>
    </row>
    <row r="38" spans="1:5" x14ac:dyDescent="0.3">
      <c r="A38" s="9"/>
      <c r="B38" s="18" t="s">
        <v>1</v>
      </c>
      <c r="C38" s="18"/>
      <c r="D38" s="18"/>
      <c r="E38" s="14">
        <v>154690</v>
      </c>
    </row>
    <row r="39" spans="1:5" x14ac:dyDescent="0.3">
      <c r="A39" s="10"/>
      <c r="B39" s="19" t="s">
        <v>7</v>
      </c>
      <c r="C39" s="19"/>
      <c r="D39" s="19"/>
      <c r="E39" s="14">
        <f>E38*0.2</f>
        <v>30938</v>
      </c>
    </row>
    <row r="40" spans="1:5" x14ac:dyDescent="0.3">
      <c r="A40" s="9"/>
      <c r="B40" s="18" t="s">
        <v>2</v>
      </c>
      <c r="C40" s="18"/>
      <c r="D40" s="18"/>
      <c r="E40" s="14">
        <f>E38+E39</f>
        <v>185628</v>
      </c>
    </row>
  </sheetData>
  <mergeCells count="12">
    <mergeCell ref="B40:D40"/>
    <mergeCell ref="A30:E30"/>
    <mergeCell ref="B27:D27"/>
    <mergeCell ref="B28:D28"/>
    <mergeCell ref="A18:E18"/>
    <mergeCell ref="B38:D38"/>
    <mergeCell ref="B39:D39"/>
    <mergeCell ref="B1:E1"/>
    <mergeCell ref="B16:D16"/>
    <mergeCell ref="B15:D15"/>
    <mergeCell ref="B14:D14"/>
    <mergeCell ref="B26:D2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Загальний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Кадри</cp:lastModifiedBy>
  <cp:lastPrinted>2016-09-24T18:37:54Z</cp:lastPrinted>
  <dcterms:created xsi:type="dcterms:W3CDTF">2016-09-21T11:18:44Z</dcterms:created>
  <dcterms:modified xsi:type="dcterms:W3CDTF">2020-06-16T09:00:30Z</dcterms:modified>
</cp:coreProperties>
</file>