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30"/>
  </bookViews>
  <sheets>
    <sheet name="Загальний" sheetId="1" r:id="rId1"/>
  </sheets>
  <calcPr calcId="162913"/>
</workbook>
</file>

<file path=xl/calcChain.xml><?xml version="1.0" encoding="utf-8"?>
<calcChain xmlns="http://schemas.openxmlformats.org/spreadsheetml/2006/main">
  <c r="E53" i="1" l="1"/>
  <c r="E52" i="1"/>
  <c r="E51" i="1"/>
  <c r="E50" i="1"/>
  <c r="E49" i="1"/>
  <c r="E48" i="1"/>
  <c r="E46" i="1"/>
  <c r="E45" i="1"/>
  <c r="E44" i="1"/>
  <c r="E43" i="1"/>
  <c r="E42" i="1"/>
  <c r="E41" i="1"/>
  <c r="E39" i="1"/>
  <c r="E38" i="1"/>
  <c r="E37" i="1"/>
  <c r="E36" i="1"/>
  <c r="E35" i="1"/>
  <c r="E34" i="1"/>
  <c r="E33" i="1"/>
  <c r="E32" i="1"/>
  <c r="E31" i="1"/>
  <c r="E29" i="1"/>
  <c r="E28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  <c r="E12" i="1"/>
  <c r="E11" i="1"/>
  <c r="E10" i="1"/>
  <c r="E9" i="1"/>
  <c r="E8" i="1"/>
  <c r="E7" i="1"/>
  <c r="E6" i="1"/>
  <c r="E5" i="1"/>
  <c r="E58" i="1" s="1"/>
  <c r="E59" i="1" s="1"/>
  <c r="E60" i="1" s="1"/>
  <c r="E4" i="1"/>
</calcChain>
</file>

<file path=xl/sharedStrings.xml><?xml version="1.0" encoding="utf-8"?>
<sst xmlns="http://schemas.openxmlformats.org/spreadsheetml/2006/main" count="60" uniqueCount="47">
  <si>
    <t>Пропозиція автора проекту</t>
  </si>
  <si>
    <t>№ 
п/п</t>
  </si>
  <si>
    <t>Вид матеріалу / послуги</t>
  </si>
  <si>
    <t>Необхідна 
кількість</t>
  </si>
  <si>
    <t>Ціна за одиницю, м/п грн</t>
  </si>
  <si>
    <t>Вартість, грн.</t>
  </si>
  <si>
    <t>Освітлення (КП Міськсвітло)</t>
  </si>
  <si>
    <t>Світильники світлодіодні садово паркові «EVROOPORA» 30Вт з опорою 3 м</t>
  </si>
  <si>
    <t>Поліетиленова труба 40мм/2.3мм</t>
  </si>
  <si>
    <t>земляні роботи(викопати траншею 0.7 м глибина) (м/п)</t>
  </si>
  <si>
    <t>кабель силовий ВВГ 4х4</t>
  </si>
  <si>
    <t>Провод ПВС 2х1,0"Технокабель"</t>
  </si>
  <si>
    <t xml:space="preserve"> засипка траншеї (м/п)</t>
  </si>
  <si>
    <t>арматура 10.0(м/п)(закупка вигідна на місці(доставка в Таромському безкоштовна)</t>
  </si>
  <si>
    <t>готовий бітон м150 з доставкою бетоновзкою(м.куб)</t>
  </si>
  <si>
    <t>доставка  світильників «EVROOPORA»  (одна ходка)</t>
  </si>
  <si>
    <t xml:space="preserve">монтажні роботи </t>
  </si>
  <si>
    <t>укладка силового кабелю+підключення (м/п)</t>
  </si>
  <si>
    <t>укладка кабелю+підключення (м/п)</t>
  </si>
  <si>
    <t>викопати яму (м.куб)</t>
  </si>
  <si>
    <t>армування(тонна)</t>
  </si>
  <si>
    <t>в'язка арматури(тонна)</t>
  </si>
  <si>
    <t>бетування з міксера(м.куб)</t>
  </si>
  <si>
    <t>установка світодіодних світильників на бетон</t>
  </si>
  <si>
    <t>ПНР</t>
  </si>
  <si>
    <t>доп. Витрати (паливні матеріали, розхідні матеріали)</t>
  </si>
  <si>
    <t>Дитячий майданчик(КП "Спорт-Дніпро")</t>
  </si>
  <si>
    <t>Гойдалки для дітей та дорослих 2-х м-ні , посилені(ДНЕПРСПОРТСТРОЙ)</t>
  </si>
  <si>
    <t>доставка гойдалок</t>
  </si>
  <si>
    <t>Дитячий ігровий комплекс для вулиці Babyland-12 (Sportbaby)</t>
  </si>
  <si>
    <t>доставка Babyland-12 (Одна ходка)</t>
  </si>
  <si>
    <t>готовий бітон м150 з достакою(бітоновоз) однією ходкою (м.куб)</t>
  </si>
  <si>
    <r>
      <rPr>
        <b/>
        <sz val="14"/>
        <rFont val="Century Gothic"/>
      </rPr>
      <t>монтажні роботи</t>
    </r>
    <r>
      <rPr>
        <sz val="14"/>
        <rFont val="Century Gothic"/>
      </rPr>
      <t xml:space="preserve"> </t>
    </r>
  </si>
  <si>
    <t>викопати траншею(0,5 глибина) (м/п)</t>
  </si>
  <si>
    <t>засипка траншеї (м/п)</t>
  </si>
  <si>
    <t>Установка гойдалок</t>
  </si>
  <si>
    <t>збір ігрового комплексу Babyland-12+установка</t>
  </si>
  <si>
    <t>Лавочки та урни(Благоустрій)</t>
  </si>
  <si>
    <t>Лавочка з перфорованого листа "Парк" Продмаш</t>
  </si>
  <si>
    <t>УРНА "СПЕНСЕР" Продмаш</t>
  </si>
  <si>
    <t>доставка лавочок + урни (одна ходка)</t>
  </si>
  <si>
    <t>Пакет для мусора п/э PRO Service, 50х55 см, 35 л/100 шт.</t>
  </si>
  <si>
    <t>Монтажні роботи</t>
  </si>
  <si>
    <t>установка лавочок + поставити поруч урну</t>
  </si>
  <si>
    <t>Всього:</t>
  </si>
  <si>
    <t>Непередбачені витрати:</t>
  </si>
  <si>
    <t>Взагалом: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</si>
</sst>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b/>
      <sz val="14"/>
      <color theme="1"/>
      <name val="Century Gothic"/>
    </font>
    <font>
      <sz val="11"/>
      <name val="Arial"/>
    </font>
    <font>
      <b/>
      <sz val="14"/>
      <color theme="1"/>
      <name val="Times New Roman"/>
    </font>
    <font>
      <b/>
      <sz val="14"/>
      <color rgb="FF000000"/>
      <name val="Century Gothic"/>
    </font>
    <font>
      <sz val="14"/>
      <color theme="1"/>
      <name val="Century Gothic"/>
    </font>
    <font>
      <sz val="14"/>
      <color rgb="FFFF0000"/>
      <name val="Century Gothic"/>
    </font>
    <font>
      <sz val="12"/>
      <color rgb="FFFF0000"/>
      <name val="Century Gothic"/>
    </font>
    <font>
      <b/>
      <sz val="14"/>
      <name val="Century Gothic"/>
    </font>
    <font>
      <sz val="14"/>
      <name val="Century Gothic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tabSelected="1" workbookViewId="0"/>
  </sheetViews>
  <sheetFormatPr defaultColWidth="12.625" defaultRowHeight="15" customHeight="1" x14ac:dyDescent="0.2"/>
  <cols>
    <col min="1" max="1" width="4.5" customWidth="1"/>
    <col min="2" max="2" width="106.375" customWidth="1"/>
    <col min="3" max="3" width="13" customWidth="1"/>
    <col min="4" max="4" width="13.125" customWidth="1"/>
    <col min="5" max="5" width="17" customWidth="1"/>
    <col min="6" max="25" width="7" customWidth="1"/>
    <col min="26" max="26" width="11" customWidth="1"/>
  </cols>
  <sheetData>
    <row r="1" spans="1:25" ht="18.75" customHeight="1" x14ac:dyDescent="0.3">
      <c r="A1" s="1"/>
      <c r="B1" s="21" t="s">
        <v>0</v>
      </c>
      <c r="C1" s="22"/>
      <c r="D1" s="22"/>
      <c r="E1" s="2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 customHeight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75" customHeight="1" x14ac:dyDescent="0.3">
      <c r="A3" s="5"/>
      <c r="B3" s="6" t="s">
        <v>6</v>
      </c>
      <c r="C3" s="7"/>
      <c r="D3" s="8"/>
      <c r="E3" s="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3.25" customHeight="1" x14ac:dyDescent="0.3">
      <c r="A4" s="5">
        <v>1</v>
      </c>
      <c r="B4" s="10" t="s">
        <v>7</v>
      </c>
      <c r="C4" s="7">
        <v>20</v>
      </c>
      <c r="D4" s="8">
        <v>7500</v>
      </c>
      <c r="E4" s="9">
        <f t="shared" ref="E4:E12" si="0">D4*C4</f>
        <v>150000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75" customHeight="1" x14ac:dyDescent="0.3">
      <c r="A5" s="5">
        <v>2</v>
      </c>
      <c r="B5" s="11" t="s">
        <v>8</v>
      </c>
      <c r="C5" s="12">
        <v>450</v>
      </c>
      <c r="D5" s="13">
        <v>14</v>
      </c>
      <c r="E5" s="14">
        <f t="shared" si="0"/>
        <v>6300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.75" customHeight="1" x14ac:dyDescent="0.3">
      <c r="A6" s="5">
        <v>3</v>
      </c>
      <c r="B6" s="11" t="s">
        <v>9</v>
      </c>
      <c r="C6" s="12">
        <v>450</v>
      </c>
      <c r="D6" s="13">
        <v>250</v>
      </c>
      <c r="E6" s="14">
        <f t="shared" si="0"/>
        <v>112500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75" customHeight="1" x14ac:dyDescent="0.3">
      <c r="A7" s="5">
        <v>4</v>
      </c>
      <c r="B7" s="11" t="s">
        <v>10</v>
      </c>
      <c r="C7" s="12">
        <v>450</v>
      </c>
      <c r="D7" s="13">
        <v>45</v>
      </c>
      <c r="E7" s="14">
        <f t="shared" si="0"/>
        <v>20250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75" customHeight="1" x14ac:dyDescent="0.3">
      <c r="A8" s="5">
        <v>5</v>
      </c>
      <c r="B8" s="11" t="s">
        <v>11</v>
      </c>
      <c r="C8" s="12">
        <v>60</v>
      </c>
      <c r="D8" s="13">
        <v>12</v>
      </c>
      <c r="E8" s="14">
        <f t="shared" si="0"/>
        <v>720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customHeight="1" x14ac:dyDescent="0.3">
      <c r="A9" s="5">
        <v>6</v>
      </c>
      <c r="B9" s="11" t="s">
        <v>12</v>
      </c>
      <c r="C9" s="7">
        <v>450</v>
      </c>
      <c r="D9" s="8">
        <v>120</v>
      </c>
      <c r="E9" s="9">
        <f t="shared" si="0"/>
        <v>54000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75" customHeight="1" x14ac:dyDescent="0.3">
      <c r="A10" s="5">
        <v>7</v>
      </c>
      <c r="B10" s="11" t="s">
        <v>13</v>
      </c>
      <c r="C10" s="7">
        <v>240</v>
      </c>
      <c r="D10" s="8">
        <v>14.5</v>
      </c>
      <c r="E10" s="9">
        <f t="shared" si="0"/>
        <v>3480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75" customHeight="1" x14ac:dyDescent="0.3">
      <c r="A11" s="5">
        <v>8</v>
      </c>
      <c r="B11" s="11" t="s">
        <v>14</v>
      </c>
      <c r="C11" s="7">
        <v>2</v>
      </c>
      <c r="D11" s="8">
        <v>2200</v>
      </c>
      <c r="E11" s="9">
        <f t="shared" si="0"/>
        <v>4400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.75" customHeight="1" x14ac:dyDescent="0.3">
      <c r="A12" s="5">
        <v>9</v>
      </c>
      <c r="B12" s="11" t="s">
        <v>15</v>
      </c>
      <c r="C12" s="7">
        <v>1</v>
      </c>
      <c r="D12" s="8">
        <v>4000</v>
      </c>
      <c r="E12" s="9">
        <f t="shared" si="0"/>
        <v>4000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.75" customHeight="1" x14ac:dyDescent="0.3">
      <c r="A13" s="5"/>
      <c r="B13" s="6" t="s">
        <v>16</v>
      </c>
      <c r="C13" s="7"/>
      <c r="D13" s="8"/>
      <c r="E13" s="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75" customHeight="1" x14ac:dyDescent="0.3">
      <c r="A14" s="5">
        <v>10</v>
      </c>
      <c r="B14" s="11" t="s">
        <v>17</v>
      </c>
      <c r="C14" s="7">
        <v>450</v>
      </c>
      <c r="D14" s="8">
        <v>30</v>
      </c>
      <c r="E14" s="9">
        <f t="shared" ref="E14:E22" si="1">D14*C14</f>
        <v>13500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.75" customHeight="1" x14ac:dyDescent="0.3">
      <c r="A15" s="5">
        <v>11</v>
      </c>
      <c r="B15" s="11" t="s">
        <v>18</v>
      </c>
      <c r="C15" s="7">
        <v>60</v>
      </c>
      <c r="D15" s="8">
        <v>20</v>
      </c>
      <c r="E15" s="9">
        <f t="shared" si="1"/>
        <v>1200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.75" customHeight="1" x14ac:dyDescent="0.3">
      <c r="A16" s="5">
        <v>12</v>
      </c>
      <c r="B16" s="11" t="s">
        <v>19</v>
      </c>
      <c r="C16" s="7">
        <v>2</v>
      </c>
      <c r="D16" s="8">
        <v>500</v>
      </c>
      <c r="E16" s="9">
        <f t="shared" si="1"/>
        <v>1000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.75" customHeight="1" x14ac:dyDescent="0.3">
      <c r="A17" s="5">
        <v>13</v>
      </c>
      <c r="B17" s="11" t="s">
        <v>20</v>
      </c>
      <c r="C17" s="7">
        <v>185</v>
      </c>
      <c r="D17" s="8">
        <v>8</v>
      </c>
      <c r="E17" s="9">
        <f t="shared" si="1"/>
        <v>1480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.75" customHeight="1" x14ac:dyDescent="0.3">
      <c r="A18" s="5">
        <v>14</v>
      </c>
      <c r="B18" s="11" t="s">
        <v>21</v>
      </c>
      <c r="C18" s="7">
        <v>185</v>
      </c>
      <c r="D18" s="8">
        <v>10</v>
      </c>
      <c r="E18" s="9">
        <f t="shared" si="1"/>
        <v>1850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75" customHeight="1" x14ac:dyDescent="0.3">
      <c r="A19" s="5">
        <v>15</v>
      </c>
      <c r="B19" s="11" t="s">
        <v>22</v>
      </c>
      <c r="C19" s="7">
        <v>2</v>
      </c>
      <c r="D19" s="8">
        <v>1500</v>
      </c>
      <c r="E19" s="9">
        <f t="shared" si="1"/>
        <v>3000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75" customHeight="1" x14ac:dyDescent="0.3">
      <c r="A20" s="5">
        <v>16</v>
      </c>
      <c r="B20" s="11" t="s">
        <v>23</v>
      </c>
      <c r="C20" s="7">
        <v>20</v>
      </c>
      <c r="D20" s="8">
        <v>350</v>
      </c>
      <c r="E20" s="9">
        <f t="shared" si="1"/>
        <v>7000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.75" customHeight="1" x14ac:dyDescent="0.3">
      <c r="A21" s="5">
        <v>17</v>
      </c>
      <c r="B21" s="11" t="s">
        <v>24</v>
      </c>
      <c r="C21" s="7">
        <v>1</v>
      </c>
      <c r="D21" s="8">
        <v>6000</v>
      </c>
      <c r="E21" s="9">
        <f t="shared" si="1"/>
        <v>6000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.75" customHeight="1" x14ac:dyDescent="0.3">
      <c r="A22" s="5">
        <v>18</v>
      </c>
      <c r="B22" s="11" t="s">
        <v>25</v>
      </c>
      <c r="C22" s="7">
        <v>1</v>
      </c>
      <c r="D22" s="8">
        <v>3000</v>
      </c>
      <c r="E22" s="9">
        <f t="shared" si="1"/>
        <v>3000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.75" customHeight="1" x14ac:dyDescent="0.3">
      <c r="A23" s="5"/>
      <c r="B23" s="6" t="s">
        <v>26</v>
      </c>
      <c r="C23" s="7"/>
      <c r="D23" s="8"/>
      <c r="E23" s="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3" customHeight="1" x14ac:dyDescent="0.3">
      <c r="A24" s="5">
        <v>19</v>
      </c>
      <c r="B24" s="15" t="s">
        <v>27</v>
      </c>
      <c r="C24" s="7">
        <v>3</v>
      </c>
      <c r="D24" s="8">
        <v>5600</v>
      </c>
      <c r="E24" s="9">
        <f t="shared" ref="E24:E29" si="2">D24*C24</f>
        <v>16800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3" customHeight="1" x14ac:dyDescent="0.3">
      <c r="A25" s="5">
        <v>20</v>
      </c>
      <c r="B25" s="15" t="s">
        <v>28</v>
      </c>
      <c r="C25" s="7">
        <v>1</v>
      </c>
      <c r="D25" s="8">
        <v>2000</v>
      </c>
      <c r="E25" s="9">
        <f t="shared" si="2"/>
        <v>2000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.75" customHeight="1" x14ac:dyDescent="0.3">
      <c r="A26" s="5">
        <v>21</v>
      </c>
      <c r="B26" s="15" t="s">
        <v>29</v>
      </c>
      <c r="C26" s="7">
        <v>1</v>
      </c>
      <c r="D26" s="8">
        <v>32924</v>
      </c>
      <c r="E26" s="9">
        <f t="shared" si="2"/>
        <v>32924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.75" customHeight="1" x14ac:dyDescent="0.3">
      <c r="A27" s="5">
        <v>22</v>
      </c>
      <c r="B27" s="15" t="s">
        <v>30</v>
      </c>
      <c r="C27" s="7">
        <v>1</v>
      </c>
      <c r="D27" s="8">
        <v>3000</v>
      </c>
      <c r="E27" s="9">
        <f t="shared" si="2"/>
        <v>3000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.75" customHeight="1" x14ac:dyDescent="0.3">
      <c r="A28" s="5">
        <v>23</v>
      </c>
      <c r="B28" s="15" t="s">
        <v>13</v>
      </c>
      <c r="C28" s="7">
        <v>192</v>
      </c>
      <c r="D28" s="8">
        <v>14.5</v>
      </c>
      <c r="E28" s="9">
        <f t="shared" si="2"/>
        <v>2784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.75" customHeight="1" x14ac:dyDescent="0.3">
      <c r="A29" s="5">
        <v>24</v>
      </c>
      <c r="B29" s="15" t="s">
        <v>31</v>
      </c>
      <c r="C29" s="7">
        <v>2</v>
      </c>
      <c r="D29" s="8">
        <v>2200</v>
      </c>
      <c r="E29" s="9">
        <f t="shared" si="2"/>
        <v>4400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.75" customHeight="1" x14ac:dyDescent="0.3">
      <c r="A30" s="5"/>
      <c r="B30" s="16" t="s">
        <v>32</v>
      </c>
      <c r="C30" s="7"/>
      <c r="D30" s="8"/>
      <c r="E30" s="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.75" customHeight="1" x14ac:dyDescent="0.3">
      <c r="A31" s="5">
        <v>25</v>
      </c>
      <c r="B31" s="15" t="s">
        <v>19</v>
      </c>
      <c r="C31" s="7">
        <v>2</v>
      </c>
      <c r="D31" s="8">
        <v>500</v>
      </c>
      <c r="E31" s="9">
        <f t="shared" ref="E31:E39" si="3">D31*C31</f>
        <v>1000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.75" customHeight="1" x14ac:dyDescent="0.3">
      <c r="A32" s="5">
        <v>26</v>
      </c>
      <c r="B32" s="15" t="s">
        <v>33</v>
      </c>
      <c r="C32" s="7">
        <v>13</v>
      </c>
      <c r="D32" s="8">
        <v>220</v>
      </c>
      <c r="E32" s="9">
        <f t="shared" si="3"/>
        <v>2860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.75" customHeight="1" x14ac:dyDescent="0.3">
      <c r="A33" s="5">
        <v>27</v>
      </c>
      <c r="B33" s="15" t="s">
        <v>34</v>
      </c>
      <c r="C33" s="7">
        <v>13</v>
      </c>
      <c r="D33" s="8">
        <v>100</v>
      </c>
      <c r="E33" s="9">
        <f t="shared" si="3"/>
        <v>1300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.75" customHeight="1" x14ac:dyDescent="0.3">
      <c r="A34" s="5">
        <v>28</v>
      </c>
      <c r="B34" s="15" t="s">
        <v>20</v>
      </c>
      <c r="C34" s="7">
        <v>119</v>
      </c>
      <c r="D34" s="8">
        <v>8</v>
      </c>
      <c r="E34" s="9">
        <f t="shared" si="3"/>
        <v>952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.75" customHeight="1" x14ac:dyDescent="0.3">
      <c r="A35" s="5">
        <v>29</v>
      </c>
      <c r="B35" s="15" t="s">
        <v>21</v>
      </c>
      <c r="C35" s="7">
        <v>119</v>
      </c>
      <c r="D35" s="8">
        <v>10</v>
      </c>
      <c r="E35" s="9">
        <f t="shared" si="3"/>
        <v>1190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.75" customHeight="1" x14ac:dyDescent="0.3">
      <c r="A36" s="5">
        <v>30</v>
      </c>
      <c r="B36" s="15" t="s">
        <v>22</v>
      </c>
      <c r="C36" s="7">
        <v>2</v>
      </c>
      <c r="D36" s="8">
        <v>1500</v>
      </c>
      <c r="E36" s="9">
        <f t="shared" si="3"/>
        <v>3000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.75" customHeight="1" x14ac:dyDescent="0.3">
      <c r="A37" s="5">
        <v>31</v>
      </c>
      <c r="B37" s="15" t="s">
        <v>35</v>
      </c>
      <c r="C37" s="7">
        <v>3</v>
      </c>
      <c r="D37" s="8">
        <v>350</v>
      </c>
      <c r="E37" s="9">
        <f t="shared" si="3"/>
        <v>1050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.75" customHeight="1" x14ac:dyDescent="0.3">
      <c r="A38" s="5">
        <v>32</v>
      </c>
      <c r="B38" s="15" t="s">
        <v>36</v>
      </c>
      <c r="C38" s="7">
        <v>1</v>
      </c>
      <c r="D38" s="8">
        <v>4000</v>
      </c>
      <c r="E38" s="9">
        <f t="shared" si="3"/>
        <v>4000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.75" customHeight="1" x14ac:dyDescent="0.3">
      <c r="A39" s="5">
        <v>33</v>
      </c>
      <c r="B39" s="15" t="s">
        <v>25</v>
      </c>
      <c r="C39" s="7">
        <v>1</v>
      </c>
      <c r="D39" s="8">
        <v>3000</v>
      </c>
      <c r="E39" s="9">
        <f t="shared" si="3"/>
        <v>3000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.75" customHeight="1" x14ac:dyDescent="0.3">
      <c r="A40" s="5"/>
      <c r="B40" s="6" t="s">
        <v>37</v>
      </c>
      <c r="C40" s="7"/>
      <c r="D40" s="8"/>
      <c r="E40" s="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.75" customHeight="1" x14ac:dyDescent="0.3">
      <c r="A41" s="5">
        <v>34</v>
      </c>
      <c r="B41" s="11" t="s">
        <v>38</v>
      </c>
      <c r="C41" s="7">
        <v>20</v>
      </c>
      <c r="D41" s="8">
        <v>15800</v>
      </c>
      <c r="E41" s="9">
        <f t="shared" ref="E41:E46" si="4">D41*C41</f>
        <v>316000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.75" customHeight="1" x14ac:dyDescent="0.3">
      <c r="A42" s="5">
        <v>35</v>
      </c>
      <c r="B42" s="11" t="s">
        <v>39</v>
      </c>
      <c r="C42" s="7">
        <v>10</v>
      </c>
      <c r="D42" s="8">
        <v>860</v>
      </c>
      <c r="E42" s="9">
        <f t="shared" si="4"/>
        <v>8600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.75" customHeight="1" x14ac:dyDescent="0.3">
      <c r="A43" s="5">
        <v>36</v>
      </c>
      <c r="B43" s="11" t="s">
        <v>40</v>
      </c>
      <c r="C43" s="7">
        <v>1</v>
      </c>
      <c r="D43" s="8">
        <v>2000</v>
      </c>
      <c r="E43" s="9">
        <f t="shared" si="4"/>
        <v>2000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.75" customHeight="1" x14ac:dyDescent="0.3">
      <c r="A44" s="5">
        <v>37</v>
      </c>
      <c r="B44" s="11" t="s">
        <v>14</v>
      </c>
      <c r="C44" s="7">
        <v>2</v>
      </c>
      <c r="D44" s="8">
        <v>2200</v>
      </c>
      <c r="E44" s="9">
        <f t="shared" si="4"/>
        <v>4400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.75" customHeight="1" x14ac:dyDescent="0.3">
      <c r="A45" s="5">
        <v>38</v>
      </c>
      <c r="B45" s="11" t="s">
        <v>13</v>
      </c>
      <c r="C45" s="7">
        <v>400</v>
      </c>
      <c r="D45" s="8">
        <v>14.5</v>
      </c>
      <c r="E45" s="9">
        <f t="shared" si="4"/>
        <v>5800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.75" customHeight="1" x14ac:dyDescent="0.3">
      <c r="A46" s="5">
        <v>39</v>
      </c>
      <c r="B46" s="11" t="s">
        <v>41</v>
      </c>
      <c r="C46" s="7">
        <v>5</v>
      </c>
      <c r="D46" s="8">
        <v>32</v>
      </c>
      <c r="E46" s="9">
        <f t="shared" si="4"/>
        <v>160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.75" customHeight="1" x14ac:dyDescent="0.3">
      <c r="A47" s="5"/>
      <c r="B47" s="6" t="s">
        <v>42</v>
      </c>
      <c r="C47" s="7"/>
      <c r="D47" s="8"/>
      <c r="E47" s="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.75" customHeight="1" x14ac:dyDescent="0.3">
      <c r="A48" s="5">
        <v>40</v>
      </c>
      <c r="B48" s="11" t="s">
        <v>19</v>
      </c>
      <c r="C48" s="7">
        <v>2</v>
      </c>
      <c r="D48" s="8">
        <v>500</v>
      </c>
      <c r="E48" s="9">
        <f t="shared" ref="E48:E53" si="5">D48*C48</f>
        <v>1000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.75" customHeight="1" x14ac:dyDescent="0.3">
      <c r="A49" s="5">
        <v>41</v>
      </c>
      <c r="B49" s="11" t="s">
        <v>20</v>
      </c>
      <c r="C49" s="7">
        <v>248</v>
      </c>
      <c r="D49" s="8">
        <v>8</v>
      </c>
      <c r="E49" s="9">
        <f t="shared" si="5"/>
        <v>1984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.75" customHeight="1" x14ac:dyDescent="0.3">
      <c r="A50" s="5">
        <v>42</v>
      </c>
      <c r="B50" s="11" t="s">
        <v>21</v>
      </c>
      <c r="C50" s="7">
        <v>248</v>
      </c>
      <c r="D50" s="8">
        <v>10</v>
      </c>
      <c r="E50" s="9">
        <f t="shared" si="5"/>
        <v>2480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.75" customHeight="1" x14ac:dyDescent="0.3">
      <c r="A51" s="5">
        <v>43</v>
      </c>
      <c r="B51" s="11" t="s">
        <v>22</v>
      </c>
      <c r="C51" s="7">
        <v>2</v>
      </c>
      <c r="D51" s="8">
        <v>1500</v>
      </c>
      <c r="E51" s="9">
        <f t="shared" si="5"/>
        <v>3000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75" customHeight="1" x14ac:dyDescent="0.3">
      <c r="A52" s="5">
        <v>44</v>
      </c>
      <c r="B52" s="11" t="s">
        <v>43</v>
      </c>
      <c r="C52" s="7">
        <v>20</v>
      </c>
      <c r="D52" s="8">
        <v>350</v>
      </c>
      <c r="E52" s="9">
        <f t="shared" si="5"/>
        <v>7000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.75" customHeight="1" x14ac:dyDescent="0.3">
      <c r="A53" s="5">
        <v>45</v>
      </c>
      <c r="B53" s="11" t="s">
        <v>25</v>
      </c>
      <c r="C53" s="7">
        <v>1</v>
      </c>
      <c r="D53" s="8">
        <v>3000</v>
      </c>
      <c r="E53" s="9">
        <f t="shared" si="5"/>
        <v>3000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.75" customHeight="1" x14ac:dyDescent="0.3">
      <c r="A54" s="5"/>
      <c r="B54" s="11"/>
      <c r="C54" s="7"/>
      <c r="D54" s="8"/>
      <c r="E54" s="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.75" customHeight="1" x14ac:dyDescent="0.3">
      <c r="A55" s="5"/>
      <c r="B55" s="6"/>
      <c r="C55" s="7"/>
      <c r="D55" s="8"/>
      <c r="E55" s="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.75" customHeight="1" x14ac:dyDescent="0.3">
      <c r="A56" s="5"/>
      <c r="B56" s="6"/>
      <c r="C56" s="7"/>
      <c r="D56" s="8"/>
      <c r="E56" s="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.75" customHeight="1" x14ac:dyDescent="0.3">
      <c r="A57" s="5"/>
      <c r="B57" s="6"/>
      <c r="C57" s="7"/>
      <c r="D57" s="8"/>
      <c r="E57" s="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3">
      <c r="A58" s="5"/>
      <c r="B58" s="24" t="s">
        <v>44</v>
      </c>
      <c r="C58" s="22"/>
      <c r="D58" s="23"/>
      <c r="E58" s="17">
        <f>SUM(E4:E53)</f>
        <v>829364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4" customHeight="1" x14ac:dyDescent="0.3">
      <c r="A59" s="18"/>
      <c r="B59" s="25" t="s">
        <v>45</v>
      </c>
      <c r="C59" s="22"/>
      <c r="D59" s="23"/>
      <c r="E59" s="17">
        <f>E58*0.2</f>
        <v>165872.80000000002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.75" customHeight="1" x14ac:dyDescent="0.3">
      <c r="A60" s="5"/>
      <c r="B60" s="24" t="s">
        <v>46</v>
      </c>
      <c r="C60" s="22"/>
      <c r="D60" s="23"/>
      <c r="E60" s="17">
        <f>E59+E58</f>
        <v>995236.8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.75" hidden="1" customHeight="1" x14ac:dyDescent="0.3">
      <c r="A61" s="19"/>
      <c r="B61" s="20"/>
      <c r="C61" s="20"/>
      <c r="D61" s="20"/>
      <c r="E61" s="2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"/>
    <row r="262" spans="1:25" ht="15.75" customHeight="1" x14ac:dyDescent="0.2"/>
    <row r="263" spans="1:25" ht="15.75" customHeight="1" x14ac:dyDescent="0.2"/>
    <row r="264" spans="1:25" ht="15.75" customHeight="1" x14ac:dyDescent="0.2"/>
    <row r="265" spans="1:25" ht="15.75" customHeight="1" x14ac:dyDescent="0.2"/>
    <row r="266" spans="1:25" ht="15.75" customHeight="1" x14ac:dyDescent="0.2"/>
    <row r="267" spans="1:25" ht="15.75" customHeight="1" x14ac:dyDescent="0.2"/>
    <row r="268" spans="1:25" ht="15.75" customHeight="1" x14ac:dyDescent="0.2"/>
    <row r="269" spans="1:25" ht="15.75" customHeight="1" x14ac:dyDescent="0.2"/>
    <row r="270" spans="1:25" ht="15.75" customHeight="1" x14ac:dyDescent="0.2"/>
    <row r="271" spans="1:25" ht="15.75" customHeight="1" x14ac:dyDescent="0.2"/>
    <row r="272" spans="1:25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E1"/>
    <mergeCell ref="B58:D58"/>
    <mergeCell ref="B59:D59"/>
    <mergeCell ref="B60:D60"/>
  </mergeCells>
  <pageMargins left="0.25" right="0.25" top="0.39370078740157477" bottom="0.39370078740157477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Загальний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2020-09-15T07:24:24Z</dcterms:created>
  <dcterms:modified xsi:type="dcterms:W3CDTF">2020-09-15T07:24:24Z</dcterms:modified>
</cp:coreProperties>
</file>