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80" windowWidth="1944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3" i="1"/>
  <c r="E14" i="1"/>
  <c r="E15" i="1"/>
  <c r="E16" i="1"/>
  <c r="E6" i="1"/>
  <c r="E7" i="1"/>
  <c r="E8" i="1"/>
  <c r="E9" i="1"/>
  <c r="E10" i="1"/>
  <c r="E11" i="1"/>
  <c r="E4" i="1"/>
  <c r="E5" i="1"/>
  <c r="E3" i="1"/>
  <c r="E17" i="1" l="1"/>
  <c r="E18" i="1" s="1"/>
  <c r="E19" i="1" s="1"/>
</calcChain>
</file>

<file path=xl/sharedStrings.xml><?xml version="1.0" encoding="utf-8"?>
<sst xmlns="http://schemas.openxmlformats.org/spreadsheetml/2006/main" count="23" uniqueCount="23">
  <si>
    <t>№ 
п/п</t>
  </si>
  <si>
    <t>Всього:</t>
  </si>
  <si>
    <t>Взагалом:</t>
  </si>
  <si>
    <t>Ціна за одиницю, грн</t>
  </si>
  <si>
    <t>Необхідна 
кількість</t>
  </si>
  <si>
    <t>Вартість, грн.</t>
  </si>
  <si>
    <t>Вид матеріалу / послуги</t>
  </si>
  <si>
    <t>Пропозиція автора проекту</t>
  </si>
  <si>
    <r>
      <t xml:space="preserve">Радіосистема мікрофона AKG WMS40mini dual Vocal Set
</t>
    </r>
    <r>
      <rPr>
        <b/>
        <sz val="8"/>
        <color theme="1"/>
        <rFont val="Times New Roman"/>
        <family val="1"/>
        <charset val="204"/>
      </rPr>
      <t>Направленность микрофона: Кардиоидный
– Преобразование сигнала: Динамический
– Пропускная способность: 40-20.000 Гц
– THD: 0,8% (на 1 кГц)
– Количество передатчиков: 2
-- Рабочая частота (537.500 - 539.300)
– Количество каналов: 2
– Стабильность частот: (-10°C +50°C) ±15 кГц
– Аудиовыходы — баланс: 1/4 джек, регулируемый уровень выходного сигнала
– Компандер: встроенный
– Соотношение сигнал/шум: 105 дБ (А)
– Период работы на одной батарее: более 30 часов
– Тип питания: Батарейка AA
– База: 133,3 х 132 х 43 мм, вес: 581 г.
– Передатчик (микрофон): 230 х 52,5 мм, вес:195 г</t>
    </r>
  </si>
  <si>
    <r>
      <t xml:space="preserve">Активна колонка ALTO PROFESSIONAL TS315
</t>
    </r>
    <r>
      <rPr>
        <b/>
        <sz val="8"/>
        <color theme="1"/>
        <rFont val="Times New Roman"/>
        <family val="1"/>
        <charset val="204"/>
      </rPr>
      <t>• Акустическая система активная.
• 15" НЧ +1" ВЧ (неодимовый магнит), (Bi-Amp), 650 Вт НЧ + 350 Вт ВЧ
• Мощность:  1000/2000Вт (пост/пик)
• Частотный диапазон:  50 Гц - 20 кГц (±3дБ)
• Максимальный уровень звукового давления (SPL):  134 дБ пик
• Разъемы:  2 x Mic / Line XLR - 1/4” combo, 1 x MixOut XLR
• Размеры:  652 x 421 x 392 мм
• Вес:  18.8 кг
• 4 ручки для транспортировки, точки (М10) под подвесные крепления, стакан 35 мм</t>
    </r>
  </si>
  <si>
    <r>
      <t xml:space="preserve">Контроллер світла,пульт DMX CHAUVET OBEY10
</t>
    </r>
    <r>
      <rPr>
        <b/>
        <sz val="8"/>
        <color theme="1"/>
        <rFont val="Times New Roman"/>
        <family val="1"/>
        <charset val="204"/>
      </rPr>
      <t>• Общее количество каналов: 128
• Сцены: 999 сцен в одном чейзе
• Чейзы (НАБОРЫ): 6
• Приборы: 8
• Каналы для одного прибора: 16
• MIDI: Нет
• Джойстик: Нет
• Контроллеры: Фейдеры
• Полярность DMX: Есть
• Рековый формат 19": Есть / 2U
• Питание: 100-240 В / 50-60 Гц
• Комплектация: Пульт / БП
• Размеры: 483х89х89 мм
• Вес: 1,8 кг</t>
    </r>
  </si>
  <si>
    <t>Мікрофона стійка SKDD 007</t>
  </si>
  <si>
    <t>Мікрофона стійка настольна SKDD 043</t>
  </si>
  <si>
    <t>Акустична стійка SKSB400B</t>
  </si>
  <si>
    <r>
      <t xml:space="preserve">Активна колонка CLARITI MAX15MBA
</t>
    </r>
    <r>
      <rPr>
        <b/>
        <sz val="8"/>
        <color theme="1"/>
        <rFont val="Times New Roman"/>
        <family val="1"/>
        <charset val="204"/>
      </rPr>
      <t xml:space="preserve">Двухполосная активная АС с аккумулятором и двумя беспроводными микрофонами, мощность 260 Вт Program, НЧ 15", ВЧ 1", частотный диапазон 35Гц - 20 кГц (-10дБ),чувствительность 94 dB, 2 UHF микрофона , медиа плеер: USB/SD/FM/Bluetooth, аккумулятор 12V DC (10Ah), 35 мм стакан для установки на стойку, корпус - ударопрочный ABS пластик 
</t>
    </r>
  </si>
  <si>
    <r>
      <t xml:space="preserve">Прожектор світла FREE COLOR P1810
</t>
    </r>
    <r>
      <rPr>
        <b/>
        <sz val="8"/>
        <color theme="1"/>
        <rFont val="Times New Roman"/>
        <family val="1"/>
        <charset val="204"/>
      </rPr>
      <t>• cветодиодный прожектор; 
• 18 светодиодов по 10 Вт 4-в-1 RGBW; 
• строб 1-20 всп/сек; 
• 8 каналов DMX; 
• угол раскрытия — 25°; 
• вес — 4 кг.</t>
    </r>
  </si>
  <si>
    <r>
      <t xml:space="preserve">Світлоприлад CHAUVET MINI KINTA IRC
</t>
    </r>
    <r>
      <rPr>
        <b/>
        <sz val="8"/>
        <color theme="1"/>
        <rFont val="Times New Roman"/>
        <family val="1"/>
        <charset val="204"/>
      </rPr>
      <t>• Светодиодный световой эффект дерби
• Количество каналов для управления по протоколу DMX-512 : 4
• DMX соединители: 3-pin XLR
• Автоматические программы, звуковая активация
• Источник излучения: 4 LED светодиода (1 red, 1 green, 1 blue, 1 white) 3Вт (980мА)
• Управление при помощи IRC контроллера (опция)
• Каскадирование: до 53 устройств (при 230В)
• Источник питания: АС 100-240 В, 50/60 Гц
• Потребляемая мощность и предохранитель: 18 Вт, 0.2 A при 230 В 50 Гц
• Вес: 1,6 кг
• Размеры: 191 x 241 x 184 мм</t>
    </r>
  </si>
  <si>
    <r>
      <t xml:space="preserve">Дим Машина </t>
    </r>
    <r>
      <rPr>
        <b/>
        <sz val="12"/>
        <color theme="1"/>
        <rFont val="Times New Roman"/>
        <family val="1"/>
        <charset val="204"/>
      </rPr>
      <t>CHAUVET H1302 HURRICANE 1302</t>
    </r>
    <r>
      <rPr>
        <b/>
        <sz val="8"/>
        <color theme="1"/>
        <rFont val="Times New Roman"/>
        <family val="1"/>
        <charset val="204"/>
      </rPr>
      <t xml:space="preserve">
• Мощность 1070 Вт, 5 А
• Производительность 20000 куб. футов дыма в минуту,
• Проводной пульт ДУ с таймером (модель FC-T) в комплекте,
• Опциональные контроллеры (не идут в комплекте) - FC-W, FC-M, WMS
• Индикация низкого уровня жидкости и автоотключение
• Светодиодная подсветка бака для жидкости,
• Емкость бака - 3,3 л
• Потребление жидкости - 108 мл/мин
• Питание: переменный ток ～230 В, 50 Гц (AC～230V, 50Hz)
• Время прогрева: 5.5 мин
• Длина кабеля проводного пульта ДУ: 4.6 м
• Размеры: 420 x 320 x 302 мм
• Вес: 6,9 кг</t>
    </r>
  </si>
  <si>
    <r>
      <t xml:space="preserve"> </t>
    </r>
    <r>
      <rPr>
        <sz val="10.5"/>
        <color rgb="FF212121"/>
        <rFont val="Arial"/>
        <family val="2"/>
        <charset val="204"/>
      </rPr>
      <t>Заправка для дим машини 5літрів</t>
    </r>
  </si>
  <si>
    <t xml:space="preserve"> Акустичний кабель 10 метрів</t>
  </si>
  <si>
    <r>
      <t xml:space="preserve">Мікшер ALTO PROFESSIONAL LIVE802
</t>
    </r>
    <r>
      <rPr>
        <b/>
        <sz val="8"/>
        <color theme="1"/>
        <rFont val="Times New Roman"/>
        <family val="1"/>
        <charset val="204"/>
      </rPr>
      <t>Микшерный пульт, 4 мик/инстр. + 2 стереопары, компрессоры в каналах 1-2, до 5 микр., фантомное питание, 3-полосные эквалайзеры, 2 AUX (1+FX), 9-полосный графический мастер-эквалайзер, 24бит DSP эффекты Alesis (100 программ), USB аудиоинтерфейс (2+2), 2 выход для наушников</t>
    </r>
  </si>
  <si>
    <t>Тримач мікрофона RS20794</t>
  </si>
  <si>
    <t>Непередбачені витрати 20%: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</si>
</sst>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8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0.5"/>
      <color rgb="FF21212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3" fontId="1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zoomScale="120" zoomScaleNormal="120" workbookViewId="0">
      <selection activeCell="B3" sqref="B3"/>
    </sheetView>
  </sheetViews>
  <sheetFormatPr defaultColWidth="9.140625" defaultRowHeight="18.75" x14ac:dyDescent="0.3"/>
  <cols>
    <col min="1" max="1" width="5.85546875" style="2" customWidth="1"/>
    <col min="2" max="2" width="64.28515625" style="14" customWidth="1"/>
    <col min="3" max="3" width="14" style="21" customWidth="1"/>
    <col min="4" max="4" width="17.140625" style="21" customWidth="1"/>
    <col min="5" max="5" width="12.7109375" style="19" customWidth="1"/>
    <col min="6" max="16384" width="9.140625" style="2"/>
  </cols>
  <sheetData>
    <row r="1" spans="1:5" x14ac:dyDescent="0.3">
      <c r="A1" s="1"/>
      <c r="B1" s="22" t="s">
        <v>7</v>
      </c>
      <c r="C1" s="22"/>
      <c r="D1" s="22"/>
      <c r="E1" s="22"/>
    </row>
    <row r="2" spans="1:5" ht="56.25" x14ac:dyDescent="0.3">
      <c r="A2" s="3" t="s">
        <v>0</v>
      </c>
      <c r="B2" s="9" t="s">
        <v>6</v>
      </c>
      <c r="C2" s="4" t="s">
        <v>4</v>
      </c>
      <c r="D2" s="4" t="s">
        <v>3</v>
      </c>
      <c r="E2" s="15" t="s">
        <v>5</v>
      </c>
    </row>
    <row r="3" spans="1:5" ht="195" x14ac:dyDescent="0.3">
      <c r="A3" s="5">
        <v>1</v>
      </c>
      <c r="B3" s="10" t="s">
        <v>8</v>
      </c>
      <c r="C3" s="20">
        <v>4</v>
      </c>
      <c r="D3" s="20">
        <v>7325</v>
      </c>
      <c r="E3" s="16">
        <f>C3*D3</f>
        <v>29300</v>
      </c>
    </row>
    <row r="4" spans="1:5" ht="123.75" x14ac:dyDescent="0.3">
      <c r="A4" s="6">
        <v>2</v>
      </c>
      <c r="B4" s="11" t="s">
        <v>9</v>
      </c>
      <c r="C4" s="20">
        <v>4</v>
      </c>
      <c r="D4" s="20">
        <v>12586</v>
      </c>
      <c r="E4" s="16">
        <f t="shared" ref="E4:E16" si="0">C4*D4</f>
        <v>50344</v>
      </c>
    </row>
    <row r="5" spans="1:5" s="26" customFormat="1" ht="184.5" x14ac:dyDescent="0.3">
      <c r="A5" s="6">
        <v>3</v>
      </c>
      <c r="B5" s="11" t="s">
        <v>10</v>
      </c>
      <c r="C5" s="25">
        <v>2</v>
      </c>
      <c r="D5" s="25">
        <v>3225</v>
      </c>
      <c r="E5" s="17">
        <f t="shared" si="0"/>
        <v>6450</v>
      </c>
    </row>
    <row r="6" spans="1:5" x14ac:dyDescent="0.3">
      <c r="A6" s="6">
        <v>4</v>
      </c>
      <c r="B6" s="12" t="s">
        <v>11</v>
      </c>
      <c r="C6" s="20">
        <v>2</v>
      </c>
      <c r="D6" s="20">
        <v>781</v>
      </c>
      <c r="E6" s="16">
        <f t="shared" si="0"/>
        <v>1562</v>
      </c>
    </row>
    <row r="7" spans="1:5" ht="18" customHeight="1" x14ac:dyDescent="0.3">
      <c r="A7" s="5">
        <v>5</v>
      </c>
      <c r="B7" s="12" t="s">
        <v>12</v>
      </c>
      <c r="C7" s="20">
        <v>2</v>
      </c>
      <c r="D7" s="20">
        <v>320</v>
      </c>
      <c r="E7" s="16">
        <f t="shared" si="0"/>
        <v>640</v>
      </c>
    </row>
    <row r="8" spans="1:5" ht="18" customHeight="1" x14ac:dyDescent="0.3">
      <c r="A8" s="6">
        <v>6</v>
      </c>
      <c r="B8" s="12" t="s">
        <v>13</v>
      </c>
      <c r="C8" s="20">
        <v>4</v>
      </c>
      <c r="D8" s="20">
        <v>545</v>
      </c>
      <c r="E8" s="16">
        <f t="shared" si="0"/>
        <v>2180</v>
      </c>
    </row>
    <row r="9" spans="1:5" s="26" customFormat="1" ht="71.25" x14ac:dyDescent="0.3">
      <c r="A9" s="6">
        <v>7</v>
      </c>
      <c r="B9" s="11" t="s">
        <v>14</v>
      </c>
      <c r="C9" s="25">
        <v>4</v>
      </c>
      <c r="D9" s="25">
        <v>7675</v>
      </c>
      <c r="E9" s="17">
        <f t="shared" si="0"/>
        <v>30700</v>
      </c>
    </row>
    <row r="10" spans="1:5" s="26" customFormat="1" ht="81.75" x14ac:dyDescent="0.3">
      <c r="A10" s="6">
        <v>8</v>
      </c>
      <c r="B10" s="11" t="s">
        <v>15</v>
      </c>
      <c r="C10" s="25">
        <v>4</v>
      </c>
      <c r="D10" s="25">
        <v>2850</v>
      </c>
      <c r="E10" s="17">
        <f t="shared" si="0"/>
        <v>11400</v>
      </c>
    </row>
    <row r="11" spans="1:5" ht="60.75" x14ac:dyDescent="0.3">
      <c r="A11" s="5">
        <v>9</v>
      </c>
      <c r="B11" s="11" t="s">
        <v>20</v>
      </c>
      <c r="C11" s="20">
        <v>2</v>
      </c>
      <c r="D11" s="20">
        <v>8538</v>
      </c>
      <c r="E11" s="16">
        <f t="shared" si="0"/>
        <v>17076</v>
      </c>
    </row>
    <row r="12" spans="1:5" x14ac:dyDescent="0.3">
      <c r="A12" s="6">
        <v>10</v>
      </c>
      <c r="B12" s="11" t="s">
        <v>21</v>
      </c>
      <c r="C12" s="20">
        <v>2</v>
      </c>
      <c r="D12" s="20">
        <v>120</v>
      </c>
      <c r="E12" s="16">
        <f t="shared" si="0"/>
        <v>240</v>
      </c>
    </row>
    <row r="13" spans="1:5" s="26" customFormat="1" ht="144.75" x14ac:dyDescent="0.3">
      <c r="A13" s="6">
        <v>11</v>
      </c>
      <c r="B13" s="11" t="s">
        <v>16</v>
      </c>
      <c r="C13" s="25">
        <v>2</v>
      </c>
      <c r="D13" s="25">
        <v>3060</v>
      </c>
      <c r="E13" s="17">
        <f t="shared" si="0"/>
        <v>6120</v>
      </c>
    </row>
    <row r="14" spans="1:5" s="26" customFormat="1" ht="155.25" x14ac:dyDescent="0.3">
      <c r="A14" s="6">
        <v>12</v>
      </c>
      <c r="B14" s="11" t="s">
        <v>17</v>
      </c>
      <c r="C14" s="25">
        <v>1</v>
      </c>
      <c r="D14" s="25">
        <v>5845</v>
      </c>
      <c r="E14" s="17">
        <f t="shared" si="0"/>
        <v>5845</v>
      </c>
    </row>
    <row r="15" spans="1:5" s="26" customFormat="1" x14ac:dyDescent="0.3">
      <c r="A15" s="6">
        <v>13</v>
      </c>
      <c r="B15" s="11" t="s">
        <v>18</v>
      </c>
      <c r="C15" s="25">
        <v>1</v>
      </c>
      <c r="D15" s="25">
        <v>495</v>
      </c>
      <c r="E15" s="17">
        <f t="shared" si="0"/>
        <v>495</v>
      </c>
    </row>
    <row r="16" spans="1:5" x14ac:dyDescent="0.3">
      <c r="A16" s="6">
        <v>14</v>
      </c>
      <c r="B16" s="11" t="s">
        <v>19</v>
      </c>
      <c r="C16" s="20">
        <v>6</v>
      </c>
      <c r="D16" s="20">
        <v>650</v>
      </c>
      <c r="E16" s="16">
        <f t="shared" si="0"/>
        <v>3900</v>
      </c>
    </row>
    <row r="17" spans="1:5" x14ac:dyDescent="0.3">
      <c r="A17" s="6"/>
      <c r="B17" s="23" t="s">
        <v>1</v>
      </c>
      <c r="C17" s="23"/>
      <c r="D17" s="23"/>
      <c r="E17" s="17">
        <f>SUM(E3:E16)</f>
        <v>166252</v>
      </c>
    </row>
    <row r="18" spans="1:5" ht="24" customHeight="1" x14ac:dyDescent="0.3">
      <c r="A18" s="7"/>
      <c r="B18" s="24" t="s">
        <v>22</v>
      </c>
      <c r="C18" s="24"/>
      <c r="D18" s="24"/>
      <c r="E18" s="17">
        <f>E17*0.2</f>
        <v>33250.400000000001</v>
      </c>
    </row>
    <row r="19" spans="1:5" x14ac:dyDescent="0.3">
      <c r="A19" s="6"/>
      <c r="B19" s="23" t="s">
        <v>2</v>
      </c>
      <c r="C19" s="23"/>
      <c r="D19" s="23"/>
      <c r="E19" s="17">
        <f>E17+E18</f>
        <v>199502.4</v>
      </c>
    </row>
    <row r="20" spans="1:5" x14ac:dyDescent="0.3">
      <c r="A20" s="8"/>
      <c r="B20" s="13"/>
      <c r="C20" s="8"/>
      <c r="D20" s="8"/>
      <c r="E20" s="18"/>
    </row>
  </sheetData>
  <mergeCells count="4">
    <mergeCell ref="B1:E1"/>
    <mergeCell ref="B19:D19"/>
    <mergeCell ref="B18:D18"/>
    <mergeCell ref="B17:D17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</cp:lastModifiedBy>
  <cp:lastPrinted>2016-09-24T18:37:54Z</cp:lastPrinted>
  <dcterms:created xsi:type="dcterms:W3CDTF">2016-09-21T11:18:44Z</dcterms:created>
  <dcterms:modified xsi:type="dcterms:W3CDTF">2020-06-15T07:08:11Z</dcterms:modified>
</cp:coreProperties>
</file>