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345" windowHeight="79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F32"/>
  <c r="F30"/>
  <c r="F34"/>
  <c r="F33" s="1"/>
</calcChain>
</file>

<file path=xl/sharedStrings.xml><?xml version="1.0" encoding="utf-8"?>
<sst xmlns="http://schemas.openxmlformats.org/spreadsheetml/2006/main" count="64" uniqueCount="47">
  <si>
    <t>№ 
п/п</t>
  </si>
  <si>
    <t>Необхідна 
кількість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</si>
  <si>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</si>
  <si>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</si>
  <si>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</si>
  <si>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</si>
  <si>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Розрахунок бюджету проєкту</t>
  </si>
  <si>
    <t>"Відремонтована альтанка – безпечна прогулянка"</t>
  </si>
  <si>
    <t>Загальна вартість матеріалів/послуг без НДС :</t>
  </si>
  <si>
    <t>НДС 20%</t>
  </si>
  <si>
    <t>Загальна вартість матеріалів/послуг  з НДС:</t>
  </si>
  <si>
    <t>Ціна за одиницю без ПДВ, грн</t>
  </si>
  <si>
    <t>Вартість без ПДВ, грн.</t>
  </si>
  <si>
    <t>Демонтаж кровельного покриття</t>
  </si>
  <si>
    <t>Уборка, погрузка та вивіз будівельного сміття 8 315 кг</t>
  </si>
  <si>
    <t xml:space="preserve">Обробка існуючої металевої конструкції від іржи </t>
  </si>
  <si>
    <t>Грунтовка, фарбування існуючої металевої конструкції 235 м²+ 235 м²</t>
  </si>
  <si>
    <t xml:space="preserve">Труба профільна 50*30*2 мм </t>
  </si>
  <si>
    <t>Транспортні витрати (доставка профільної труби)</t>
  </si>
  <si>
    <t>Грунтовка, фарбування профільної труби</t>
  </si>
  <si>
    <t>Зварювально-монтажні роботи</t>
  </si>
  <si>
    <t>Профнастил кровельний Н-44 товщіна 0,45 мм</t>
  </si>
  <si>
    <t xml:space="preserve">Транспортні витрати,вивантаження </t>
  </si>
  <si>
    <t>Монтаж профнастила</t>
  </si>
  <si>
    <t xml:space="preserve">Електроди </t>
  </si>
  <si>
    <t>Кола обрізні</t>
  </si>
  <si>
    <t>Коло зачистне</t>
  </si>
  <si>
    <t>Грунт (2,8 кг)</t>
  </si>
  <si>
    <t>Краска (2,8 кг)</t>
  </si>
  <si>
    <t>Пензлики</t>
  </si>
  <si>
    <t>Валик</t>
  </si>
  <si>
    <t>Кюветка</t>
  </si>
  <si>
    <t>Ручка</t>
  </si>
  <si>
    <t>Перетворювач іржи ( 3 літра)</t>
  </si>
  <si>
    <t>Розчинник (3 літри)</t>
  </si>
  <si>
    <t>Рукавички</t>
  </si>
  <si>
    <t>Нитка капронова будівельна</t>
  </si>
  <si>
    <t>Біта торцева 8 мм</t>
  </si>
  <si>
    <t>Саморіз покрівельний (5,5*38 мм)</t>
  </si>
  <si>
    <t>м²</t>
  </si>
  <si>
    <t>кг</t>
  </si>
  <si>
    <t>м/п</t>
  </si>
  <si>
    <t>од.</t>
  </si>
  <si>
    <t>пачка</t>
  </si>
  <si>
    <t>шт</t>
  </si>
  <si>
    <t>банка</t>
  </si>
  <si>
    <t>пари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</si>
</sst>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22" zoomScale="80" zoomScaleNormal="80" workbookViewId="0">
      <selection activeCell="H34" sqref="H34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7.7109375" style="1" customWidth="1"/>
    <col min="7" max="16384" width="9.140625" style="1"/>
  </cols>
  <sheetData>
    <row r="1" spans="1:6">
      <c r="A1" s="9" t="s">
        <v>6</v>
      </c>
      <c r="B1" s="10"/>
      <c r="C1" s="10"/>
      <c r="D1" s="10"/>
      <c r="E1" s="10"/>
      <c r="F1" s="11"/>
    </row>
    <row r="2" spans="1:6" ht="19.5">
      <c r="A2" s="12" t="s">
        <v>7</v>
      </c>
      <c r="B2" s="13"/>
      <c r="C2" s="13"/>
      <c r="D2" s="13"/>
      <c r="E2" s="13"/>
      <c r="F2" s="14"/>
    </row>
    <row r="3" spans="1:6" ht="75">
      <c r="A3" s="2" t="s">
        <v>0</v>
      </c>
      <c r="B3" s="3" t="s">
        <v>2</v>
      </c>
      <c r="C3" s="3" t="s">
        <v>1</v>
      </c>
      <c r="D3" s="3" t="s">
        <v>3</v>
      </c>
      <c r="E3" s="3" t="s">
        <v>11</v>
      </c>
      <c r="F3" s="3" t="s">
        <v>12</v>
      </c>
    </row>
    <row r="4" spans="1:6" ht="19.5" thickBot="1">
      <c r="A4" s="4">
        <v>1</v>
      </c>
      <c r="B4" s="8" t="s">
        <v>13</v>
      </c>
      <c r="C4" s="8">
        <v>704</v>
      </c>
      <c r="D4" s="8" t="s">
        <v>39</v>
      </c>
      <c r="E4" s="8">
        <v>35</v>
      </c>
      <c r="F4" s="8">
        <v>24640</v>
      </c>
    </row>
    <row r="5" spans="1:6" ht="19.5" thickBot="1">
      <c r="A5" s="4">
        <v>2</v>
      </c>
      <c r="B5" s="8" t="s">
        <v>14</v>
      </c>
      <c r="C5" s="8">
        <v>8215</v>
      </c>
      <c r="D5" s="8" t="s">
        <v>40</v>
      </c>
      <c r="E5" s="8">
        <v>2.71</v>
      </c>
      <c r="F5" s="8">
        <v>22262.65</v>
      </c>
    </row>
    <row r="6" spans="1:6" ht="19.5" thickBot="1">
      <c r="A6" s="4">
        <v>3</v>
      </c>
      <c r="B6" s="8" t="s">
        <v>15</v>
      </c>
      <c r="C6" s="8">
        <v>235</v>
      </c>
      <c r="D6" s="8" t="s">
        <v>39</v>
      </c>
      <c r="E6" s="8">
        <v>30</v>
      </c>
      <c r="F6" s="8">
        <v>7050</v>
      </c>
    </row>
    <row r="7" spans="1:6" ht="38.25" thickBot="1">
      <c r="A7" s="4">
        <v>4</v>
      </c>
      <c r="B7" s="8" t="s">
        <v>16</v>
      </c>
      <c r="C7" s="8">
        <v>470</v>
      </c>
      <c r="D7" s="8"/>
      <c r="E7" s="8">
        <v>25</v>
      </c>
      <c r="F7" s="8">
        <v>11750</v>
      </c>
    </row>
    <row r="8" spans="1:6" ht="19.5" thickBot="1">
      <c r="A8" s="4">
        <v>5</v>
      </c>
      <c r="B8" s="8" t="s">
        <v>17</v>
      </c>
      <c r="C8" s="8">
        <v>1035</v>
      </c>
      <c r="D8" s="8" t="s">
        <v>41</v>
      </c>
      <c r="E8" s="8">
        <v>52</v>
      </c>
      <c r="F8" s="8">
        <v>53820</v>
      </c>
    </row>
    <row r="9" spans="1:6" ht="19.5" thickBot="1">
      <c r="A9" s="4">
        <v>6</v>
      </c>
      <c r="B9" s="8" t="s">
        <v>18</v>
      </c>
      <c r="C9" s="8">
        <v>1</v>
      </c>
      <c r="D9" s="8" t="s">
        <v>42</v>
      </c>
      <c r="E9" s="8">
        <v>6000</v>
      </c>
      <c r="F9" s="8">
        <v>6000</v>
      </c>
    </row>
    <row r="10" spans="1:6" ht="19.5" thickBot="1">
      <c r="A10" s="4">
        <v>7</v>
      </c>
      <c r="B10" s="8" t="s">
        <v>19</v>
      </c>
      <c r="C10" s="8">
        <v>1056</v>
      </c>
      <c r="D10" s="8" t="s">
        <v>41</v>
      </c>
      <c r="E10" s="8">
        <v>10</v>
      </c>
      <c r="F10" s="8">
        <v>10560</v>
      </c>
    </row>
    <row r="11" spans="1:6" ht="19.5" thickBot="1">
      <c r="A11" s="4">
        <v>8</v>
      </c>
      <c r="B11" s="8" t="s">
        <v>20</v>
      </c>
      <c r="C11" s="8">
        <v>704</v>
      </c>
      <c r="D11" s="8" t="s">
        <v>39</v>
      </c>
      <c r="E11" s="8">
        <v>60</v>
      </c>
      <c r="F11" s="8">
        <v>42240</v>
      </c>
    </row>
    <row r="12" spans="1:6" ht="19.5" thickBot="1">
      <c r="A12" s="4">
        <v>9</v>
      </c>
      <c r="B12" s="8" t="s">
        <v>21</v>
      </c>
      <c r="C12" s="8">
        <v>792</v>
      </c>
      <c r="D12" s="8" t="s">
        <v>39</v>
      </c>
      <c r="E12" s="8">
        <v>132</v>
      </c>
      <c r="F12" s="8">
        <v>104544</v>
      </c>
    </row>
    <row r="13" spans="1:6" ht="19.5" thickBot="1">
      <c r="A13" s="4">
        <v>10</v>
      </c>
      <c r="B13" s="8" t="s">
        <v>22</v>
      </c>
      <c r="C13" s="8">
        <v>1</v>
      </c>
      <c r="D13" s="8" t="s">
        <v>42</v>
      </c>
      <c r="E13" s="8">
        <v>8400</v>
      </c>
      <c r="F13" s="8">
        <v>8400</v>
      </c>
    </row>
    <row r="14" spans="1:6" ht="19.5" thickBot="1">
      <c r="A14" s="4">
        <v>11</v>
      </c>
      <c r="B14" s="8" t="s">
        <v>23</v>
      </c>
      <c r="C14" s="8">
        <v>704</v>
      </c>
      <c r="D14" s="8" t="s">
        <v>39</v>
      </c>
      <c r="E14" s="8">
        <v>55</v>
      </c>
      <c r="F14" s="8">
        <v>38720</v>
      </c>
    </row>
    <row r="15" spans="1:6" ht="19.5" thickBot="1">
      <c r="A15" s="4">
        <v>12</v>
      </c>
      <c r="B15" s="8" t="s">
        <v>24</v>
      </c>
      <c r="C15" s="8">
        <v>12</v>
      </c>
      <c r="D15" s="8" t="s">
        <v>43</v>
      </c>
      <c r="E15" s="8">
        <v>170</v>
      </c>
      <c r="F15" s="8">
        <v>2040</v>
      </c>
    </row>
    <row r="16" spans="1:6" ht="19.5" thickBot="1">
      <c r="A16" s="4">
        <v>13</v>
      </c>
      <c r="B16" s="8" t="s">
        <v>25</v>
      </c>
      <c r="C16" s="8">
        <v>120</v>
      </c>
      <c r="D16" s="8" t="s">
        <v>44</v>
      </c>
      <c r="E16" s="8">
        <v>130</v>
      </c>
      <c r="F16" s="8">
        <v>15600</v>
      </c>
    </row>
    <row r="17" spans="1:6" ht="19.5" thickBot="1">
      <c r="A17" s="4">
        <v>14</v>
      </c>
      <c r="B17" s="8" t="s">
        <v>26</v>
      </c>
      <c r="C17" s="8">
        <v>24</v>
      </c>
      <c r="D17" s="8" t="s">
        <v>44</v>
      </c>
      <c r="E17" s="8">
        <v>25</v>
      </c>
      <c r="F17" s="8">
        <v>600</v>
      </c>
    </row>
    <row r="18" spans="1:6" ht="19.5" thickBot="1">
      <c r="A18" s="4">
        <v>15</v>
      </c>
      <c r="B18" s="8" t="s">
        <v>27</v>
      </c>
      <c r="C18" s="8">
        <v>24</v>
      </c>
      <c r="D18" s="8" t="s">
        <v>45</v>
      </c>
      <c r="E18" s="8">
        <v>140</v>
      </c>
      <c r="F18" s="8">
        <v>3360</v>
      </c>
    </row>
    <row r="19" spans="1:6" ht="19.5" thickBot="1">
      <c r="A19" s="4">
        <v>16</v>
      </c>
      <c r="B19" s="8" t="s">
        <v>28</v>
      </c>
      <c r="C19" s="8">
        <v>24</v>
      </c>
      <c r="D19" s="8" t="s">
        <v>45</v>
      </c>
      <c r="E19" s="8">
        <v>160</v>
      </c>
      <c r="F19" s="8">
        <v>3840</v>
      </c>
    </row>
    <row r="20" spans="1:6" ht="19.5" thickBot="1">
      <c r="A20" s="4">
        <v>17</v>
      </c>
      <c r="B20" s="8" t="s">
        <v>29</v>
      </c>
      <c r="C20" s="8">
        <v>48</v>
      </c>
      <c r="D20" s="8" t="s">
        <v>44</v>
      </c>
      <c r="E20" s="8">
        <v>15</v>
      </c>
      <c r="F20" s="8">
        <v>720</v>
      </c>
    </row>
    <row r="21" spans="1:6" ht="19.5" thickBot="1">
      <c r="A21" s="4">
        <v>18</v>
      </c>
      <c r="B21" s="8" t="s">
        <v>30</v>
      </c>
      <c r="C21" s="8">
        <v>24</v>
      </c>
      <c r="D21" s="8" t="s">
        <v>44</v>
      </c>
      <c r="E21" s="8">
        <v>25</v>
      </c>
      <c r="F21" s="8">
        <v>600</v>
      </c>
    </row>
    <row r="22" spans="1:6" ht="19.5" thickBot="1">
      <c r="A22" s="4">
        <v>19</v>
      </c>
      <c r="B22" s="8" t="s">
        <v>31</v>
      </c>
      <c r="C22" s="8">
        <v>12</v>
      </c>
      <c r="D22" s="8" t="s">
        <v>44</v>
      </c>
      <c r="E22" s="8">
        <v>40</v>
      </c>
      <c r="F22" s="8">
        <v>480</v>
      </c>
    </row>
    <row r="23" spans="1:6" ht="19.5" thickBot="1">
      <c r="A23" s="4">
        <v>20</v>
      </c>
      <c r="B23" s="8" t="s">
        <v>32</v>
      </c>
      <c r="C23" s="8">
        <v>12</v>
      </c>
      <c r="D23" s="8" t="s">
        <v>44</v>
      </c>
      <c r="E23" s="8">
        <v>30</v>
      </c>
      <c r="F23" s="8">
        <v>360</v>
      </c>
    </row>
    <row r="24" spans="1:6" ht="19.5" thickBot="1">
      <c r="A24" s="4">
        <v>21</v>
      </c>
      <c r="B24" s="8" t="s">
        <v>33</v>
      </c>
      <c r="C24" s="8">
        <v>12</v>
      </c>
      <c r="D24" s="8" t="s">
        <v>44</v>
      </c>
      <c r="E24" s="8">
        <v>150</v>
      </c>
      <c r="F24" s="8">
        <v>1800</v>
      </c>
    </row>
    <row r="25" spans="1:6" ht="19.5" thickBot="1">
      <c r="A25" s="4">
        <v>22</v>
      </c>
      <c r="B25" s="8" t="s">
        <v>34</v>
      </c>
      <c r="C25" s="8">
        <v>12</v>
      </c>
      <c r="D25" s="8" t="s">
        <v>44</v>
      </c>
      <c r="E25" s="8">
        <v>160</v>
      </c>
      <c r="F25" s="8">
        <v>1920</v>
      </c>
    </row>
    <row r="26" spans="1:6" ht="19.5" thickBot="1">
      <c r="A26" s="4">
        <v>23</v>
      </c>
      <c r="B26" s="8" t="s">
        <v>35</v>
      </c>
      <c r="C26" s="8">
        <v>96</v>
      </c>
      <c r="D26" s="8" t="s">
        <v>46</v>
      </c>
      <c r="E26" s="8">
        <v>14</v>
      </c>
      <c r="F26" s="8">
        <v>1344</v>
      </c>
    </row>
    <row r="27" spans="1:6" ht="19.5" thickBot="1">
      <c r="A27" s="4">
        <v>24</v>
      </c>
      <c r="B27" s="8" t="s">
        <v>36</v>
      </c>
      <c r="C27" s="8">
        <v>12</v>
      </c>
      <c r="D27" s="8" t="s">
        <v>44</v>
      </c>
      <c r="E27" s="8">
        <v>45</v>
      </c>
      <c r="F27" s="8">
        <v>540</v>
      </c>
    </row>
    <row r="28" spans="1:6" ht="19.5" thickBot="1">
      <c r="A28" s="4">
        <v>25</v>
      </c>
      <c r="B28" s="8" t="s">
        <v>37</v>
      </c>
      <c r="C28" s="8">
        <v>24</v>
      </c>
      <c r="D28" s="8" t="s">
        <v>44</v>
      </c>
      <c r="E28" s="8">
        <v>35</v>
      </c>
      <c r="F28" s="8">
        <v>840</v>
      </c>
    </row>
    <row r="29" spans="1:6" ht="19.5" thickBot="1">
      <c r="A29" s="4">
        <v>26</v>
      </c>
      <c r="B29" s="8" t="s">
        <v>38</v>
      </c>
      <c r="C29" s="8">
        <v>4800</v>
      </c>
      <c r="D29" s="8" t="s">
        <v>44</v>
      </c>
      <c r="E29" s="8">
        <v>2</v>
      </c>
      <c r="F29" s="8">
        <v>9600</v>
      </c>
    </row>
    <row r="30" spans="1:6">
      <c r="A30" s="15" t="s">
        <v>8</v>
      </c>
      <c r="B30" s="16"/>
      <c r="C30" s="16"/>
      <c r="D30" s="16"/>
      <c r="E30" s="17"/>
      <c r="F30" s="4">
        <f>SUM(F4:F29)</f>
        <v>373630.65</v>
      </c>
    </row>
    <row r="31" spans="1:6">
      <c r="A31" s="15" t="s">
        <v>9</v>
      </c>
      <c r="B31" s="16"/>
      <c r="C31" s="16"/>
      <c r="D31" s="16"/>
      <c r="E31" s="17"/>
      <c r="F31" s="5">
        <f>F32-F30</f>
        <v>74726.13</v>
      </c>
    </row>
    <row r="32" spans="1:6">
      <c r="A32" s="15" t="s">
        <v>10</v>
      </c>
      <c r="B32" s="16"/>
      <c r="C32" s="16"/>
      <c r="D32" s="16"/>
      <c r="E32" s="17"/>
      <c r="F32" s="5">
        <f>F30*1.2</f>
        <v>448356.78</v>
      </c>
    </row>
    <row r="33" spans="1:6" ht="19.5" customHeight="1">
      <c r="A33" s="18" t="s">
        <v>4</v>
      </c>
      <c r="B33" s="19"/>
      <c r="C33" s="19"/>
      <c r="D33" s="19"/>
      <c r="E33" s="20"/>
      <c r="F33" s="5">
        <f>F34-F32</f>
        <v>89671.356000000029</v>
      </c>
    </row>
    <row r="34" spans="1:6">
      <c r="A34" s="15" t="s">
        <v>5</v>
      </c>
      <c r="B34" s="16"/>
      <c r="C34" s="16"/>
      <c r="D34" s="16"/>
      <c r="E34" s="17"/>
      <c r="F34" s="5">
        <f>F32*1.2</f>
        <v>538028.13600000006</v>
      </c>
    </row>
    <row r="35" spans="1:6">
      <c r="A35" s="6"/>
      <c r="B35" s="7"/>
      <c r="C35" s="7"/>
      <c r="D35" s="7"/>
      <c r="E35" s="7"/>
      <c r="F35" s="6"/>
    </row>
    <row r="36" spans="1:6">
      <c r="A36" s="6"/>
      <c r="B36" s="7"/>
      <c r="C36" s="7"/>
      <c r="D36" s="7"/>
      <c r="E36" s="7"/>
      <c r="F36" s="6"/>
    </row>
  </sheetData>
  <mergeCells count="7">
    <mergeCell ref="A1:F1"/>
    <mergeCell ref="A2:F2"/>
    <mergeCell ref="A32:E32"/>
    <mergeCell ref="A33:E33"/>
    <mergeCell ref="A34:E34"/>
    <mergeCell ref="A31:E31"/>
    <mergeCell ref="A30:E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Админ</cp:lastModifiedBy>
  <cp:lastPrinted>2016-09-24T18:37:54Z</cp:lastPrinted>
  <dcterms:created xsi:type="dcterms:W3CDTF">2016-09-21T11:18:44Z</dcterms:created>
  <dcterms:modified xsi:type="dcterms:W3CDTF">2020-06-12T12:05:53Z</dcterms:modified>
</cp:coreProperties>
</file>