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cuments\проекты\под подачу\"/>
    </mc:Choice>
  </mc:AlternateContent>
  <bookViews>
    <workbookView xWindow="0" yWindow="0" windowWidth="18345" windowHeight="79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4" i="1" l="1"/>
  <c r="F29" i="1" s="1"/>
  <c r="F31" i="1" l="1"/>
  <c r="F30" i="1" s="1"/>
</calcChain>
</file>

<file path=xl/sharedStrings.xml><?xml version="1.0" encoding="utf-8"?>
<sst xmlns="http://schemas.openxmlformats.org/spreadsheetml/2006/main" count="61" uniqueCount="39">
  <si>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</si>
  <si>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</si>
  <si>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</si>
  <si>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</si>
  <si>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</si>
  <si>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</si>
  <si>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</si>
  <si>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</si>
  <si>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</si>
  <si>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</si>
  <si>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5 Мп IP видеокамера Hikvision DS-2CD3156G2-IS</t>
  </si>
  <si>
    <t>Кронштейн для установки камеры на столб</t>
  </si>
  <si>
    <t>IP видеорегистратор Hikvision DS-7716NI-K4
без аналитики, стандартный сервер</t>
  </si>
  <si>
    <t>Кабель оптоволок 
4 волокна одномодовые,  полиэтилен, самонесущий на стальной проволоке диам. 1,6 мм(м.)</t>
  </si>
  <si>
    <t>Витая пара уличная UTP (м) - не экран., черный, уличный кабель, OK-Net</t>
  </si>
  <si>
    <t>Антивандальный шкаф в подъезд 9U</t>
  </si>
  <si>
    <t>Монтаж кабельных линий</t>
  </si>
  <si>
    <t>Монтаж комплексов камер возле одного узла (шкаф, до 4 камер)</t>
  </si>
  <si>
    <t>шт</t>
  </si>
  <si>
    <t>Карта пам’яті 64 Гб</t>
  </si>
  <si>
    <t>Кронштейн (пятка) увеличенная</t>
  </si>
  <si>
    <t>Жесткий диск  3Tb SATA3 64Mb (шт.)</t>
  </si>
  <si>
    <t>Силовой ВВГ 3*1,5 кабель (м.)</t>
  </si>
  <si>
    <r>
      <t xml:space="preserve">УЗЕЛ-Бокс с наполнением, с коммутатором, БП и системой сигнализации, </t>
    </r>
    <r>
      <rPr>
        <b/>
        <sz val="10"/>
        <rFont val="Arial Cyr"/>
      </rPr>
      <t>полный</t>
    </r>
  </si>
  <si>
    <t>Оптичний кабель самонесучий з двома мідними провідниками, 4 волокна</t>
  </si>
  <si>
    <t>Крюк К 12</t>
  </si>
  <si>
    <t>Натяжитель  ASM-7</t>
  </si>
  <si>
    <t>Скрепа BCS-20 ,нержавеющая с зубьями</t>
  </si>
  <si>
    <t>Лента крепежная  201-20х0,7 бухта 50 м п</t>
  </si>
  <si>
    <t>Бірки маркувальні</t>
  </si>
  <si>
    <t>Монтажный комплект</t>
  </si>
  <si>
    <t>Подвес кабеля связи на опорах столбовых линий, масса 1 м до 2 кг</t>
  </si>
  <si>
    <t>Монтаж комплектов крепления</t>
  </si>
  <si>
    <t>Сращивания каждого следующего волокна, начиная с третьего</t>
  </si>
  <si>
    <t>Измерения оптических параметров ВОК до 24 волокон рефлектометром и оптическим тестером в двух направлениях на смонтированном участке</t>
  </si>
  <si>
    <t>Проектирование городских участков прокладки / подвеса кабеля (в пределах населенного пункта)</t>
  </si>
  <si>
    <t>Даниила Галицкого, 47,43,41</t>
  </si>
  <si>
    <t>м</t>
  </si>
  <si>
    <t>бухт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</si>
</sst>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5" formatCode="0.00&quot; грн.&quot;"/>
    <numFmt numFmtId="166" formatCode="_-* #,##0.0\ _₽_-;\-* #,##0.0\ _₽_-;_-* &quot;-&quot;?\ _₽_-;_-@_-"/>
    <numFmt numFmtId="167" formatCode="_-* #,##0.0\ _г_р_н_._-;\-* #,##0.0\ _г_р_н_._-;_-* &quot;-&quot;?\ _г_р_н_._-;_-@"/>
  </numFmts>
  <fonts count="1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i/>
      <sz val="14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8"/>
      <color theme="1"/>
      <name val="Arial"/>
    </font>
    <font>
      <sz val="10"/>
      <color theme="1"/>
      <name val="Arimo"/>
    </font>
    <font>
      <b/>
      <sz val="10"/>
      <name val="Arial Cyr"/>
    </font>
    <font>
      <sz val="9"/>
      <color theme="1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top" wrapText="1"/>
    </xf>
    <xf numFmtId="167" fontId="7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165" fontId="10" fillId="0" borderId="7" xfId="0" applyNumberFormat="1" applyFont="1" applyBorder="1" applyAlignment="1">
      <alignment horizontal="right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120" zoomScaleNormal="120" workbookViewId="0">
      <selection activeCell="A31" sqref="A31:E31"/>
    </sheetView>
  </sheetViews>
  <sheetFormatPr defaultRowHeight="18.75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21.42578125" style="1" customWidth="1"/>
    <col min="7" max="16384" width="9.140625" style="1"/>
  </cols>
  <sheetData>
    <row r="1" spans="1:6">
      <c r="A1" s="8" t="s">
        <v>9</v>
      </c>
      <c r="B1" s="9"/>
      <c r="C1" s="9"/>
      <c r="D1" s="9"/>
      <c r="E1" s="9"/>
      <c r="F1" s="10"/>
    </row>
    <row r="2" spans="1:6" ht="19.5">
      <c r="A2" s="11" t="s">
        <v>36</v>
      </c>
      <c r="B2" s="12"/>
      <c r="C2" s="12"/>
      <c r="D2" s="12"/>
      <c r="E2" s="12"/>
      <c r="F2" s="13"/>
    </row>
    <row r="3" spans="1:6" ht="56.25">
      <c r="A3" s="2" t="s">
        <v>0</v>
      </c>
      <c r="B3" s="3" t="s">
        <v>4</v>
      </c>
      <c r="C3" s="3" t="s">
        <v>2</v>
      </c>
      <c r="D3" s="3" t="s">
        <v>5</v>
      </c>
      <c r="E3" s="3" t="s">
        <v>1</v>
      </c>
      <c r="F3" s="3" t="s">
        <v>3</v>
      </c>
    </row>
    <row r="4" spans="1:6">
      <c r="A4" s="2">
        <v>1</v>
      </c>
      <c r="B4" s="20" t="s">
        <v>10</v>
      </c>
      <c r="C4" s="21">
        <v>8</v>
      </c>
      <c r="D4" s="3" t="s">
        <v>18</v>
      </c>
      <c r="E4" s="23">
        <v>6720</v>
      </c>
      <c r="F4" s="7">
        <f>E4*C4</f>
        <v>53760</v>
      </c>
    </row>
    <row r="5" spans="1:6">
      <c r="A5" s="2">
        <v>2</v>
      </c>
      <c r="B5" s="22" t="s">
        <v>19</v>
      </c>
      <c r="C5" s="21">
        <v>8</v>
      </c>
      <c r="D5" s="3" t="s">
        <v>18</v>
      </c>
      <c r="E5" s="23">
        <v>890</v>
      </c>
      <c r="F5" s="7">
        <f t="shared" ref="F5:F28" si="0">E5*C5</f>
        <v>7120</v>
      </c>
    </row>
    <row r="6" spans="1:6">
      <c r="A6" s="2">
        <v>3</v>
      </c>
      <c r="B6" s="22" t="s">
        <v>20</v>
      </c>
      <c r="C6" s="21">
        <v>8</v>
      </c>
      <c r="D6" s="3" t="s">
        <v>18</v>
      </c>
      <c r="E6" s="23">
        <v>616</v>
      </c>
      <c r="F6" s="7">
        <f t="shared" si="0"/>
        <v>4928</v>
      </c>
    </row>
    <row r="7" spans="1:6">
      <c r="A7" s="2">
        <v>4</v>
      </c>
      <c r="B7" s="22" t="s">
        <v>11</v>
      </c>
      <c r="C7" s="21">
        <v>8</v>
      </c>
      <c r="D7" s="3" t="s">
        <v>18</v>
      </c>
      <c r="E7" s="23">
        <v>588</v>
      </c>
      <c r="F7" s="7">
        <f t="shared" si="0"/>
        <v>4704</v>
      </c>
    </row>
    <row r="8" spans="1:6">
      <c r="A8" s="2">
        <v>5</v>
      </c>
      <c r="B8" s="22" t="s">
        <v>21</v>
      </c>
      <c r="C8" s="21">
        <v>1</v>
      </c>
      <c r="D8" s="3" t="s">
        <v>18</v>
      </c>
      <c r="E8" s="23">
        <v>2408</v>
      </c>
      <c r="F8" s="7">
        <f t="shared" si="0"/>
        <v>2408</v>
      </c>
    </row>
    <row r="9" spans="1:6" ht="25.5">
      <c r="A9" s="2">
        <v>6</v>
      </c>
      <c r="B9" s="22" t="s">
        <v>12</v>
      </c>
      <c r="C9" s="21">
        <v>1</v>
      </c>
      <c r="D9" s="3" t="s">
        <v>18</v>
      </c>
      <c r="E9" s="23">
        <v>8680</v>
      </c>
      <c r="F9" s="7">
        <f t="shared" si="0"/>
        <v>8680</v>
      </c>
    </row>
    <row r="10" spans="1:6" ht="38.25">
      <c r="A10" s="2">
        <v>7</v>
      </c>
      <c r="B10" s="20" t="s">
        <v>13</v>
      </c>
      <c r="C10" s="21">
        <v>150</v>
      </c>
      <c r="D10" s="3" t="s">
        <v>37</v>
      </c>
      <c r="E10" s="23">
        <v>8.75</v>
      </c>
      <c r="F10" s="7">
        <f t="shared" si="0"/>
        <v>1312.5</v>
      </c>
    </row>
    <row r="11" spans="1:6">
      <c r="A11" s="2">
        <v>8</v>
      </c>
      <c r="B11" s="22" t="s">
        <v>14</v>
      </c>
      <c r="C11" s="21">
        <v>150</v>
      </c>
      <c r="D11" s="3" t="s">
        <v>37</v>
      </c>
      <c r="E11" s="23">
        <v>9</v>
      </c>
      <c r="F11" s="7">
        <f t="shared" si="0"/>
        <v>1350</v>
      </c>
    </row>
    <row r="12" spans="1:6">
      <c r="A12" s="2">
        <v>9</v>
      </c>
      <c r="B12" s="22" t="s">
        <v>22</v>
      </c>
      <c r="C12" s="21">
        <v>20</v>
      </c>
      <c r="D12" s="3" t="s">
        <v>37</v>
      </c>
      <c r="E12" s="23">
        <v>14.9</v>
      </c>
      <c r="F12" s="7">
        <f t="shared" si="0"/>
        <v>298</v>
      </c>
    </row>
    <row r="13" spans="1:6">
      <c r="A13" s="2">
        <v>10</v>
      </c>
      <c r="B13" s="22" t="s">
        <v>15</v>
      </c>
      <c r="C13" s="21">
        <v>1</v>
      </c>
      <c r="D13" s="3" t="s">
        <v>18</v>
      </c>
      <c r="E13" s="23">
        <v>1764</v>
      </c>
      <c r="F13" s="7">
        <f t="shared" si="0"/>
        <v>1764</v>
      </c>
    </row>
    <row r="14" spans="1:6" ht="25.5">
      <c r="A14" s="2">
        <v>11</v>
      </c>
      <c r="B14" s="22" t="s">
        <v>23</v>
      </c>
      <c r="C14" s="21">
        <v>2</v>
      </c>
      <c r="D14" s="3" t="s">
        <v>18</v>
      </c>
      <c r="E14" s="23">
        <v>10360</v>
      </c>
      <c r="F14" s="7">
        <f t="shared" si="0"/>
        <v>20720</v>
      </c>
    </row>
    <row r="15" spans="1:6">
      <c r="A15" s="2">
        <v>12</v>
      </c>
      <c r="B15" s="22" t="s">
        <v>16</v>
      </c>
      <c r="C15" s="21">
        <v>300</v>
      </c>
      <c r="D15" s="3" t="s">
        <v>37</v>
      </c>
      <c r="E15" s="23">
        <v>17</v>
      </c>
      <c r="F15" s="7">
        <f t="shared" si="0"/>
        <v>5100</v>
      </c>
    </row>
    <row r="16" spans="1:6">
      <c r="A16" s="2">
        <v>13</v>
      </c>
      <c r="B16" s="22" t="s">
        <v>17</v>
      </c>
      <c r="C16" s="21">
        <v>2</v>
      </c>
      <c r="D16" s="3" t="s">
        <v>18</v>
      </c>
      <c r="E16" s="23">
        <v>15300</v>
      </c>
      <c r="F16" s="7">
        <f t="shared" si="0"/>
        <v>30600</v>
      </c>
    </row>
    <row r="17" spans="1:6">
      <c r="A17" s="2">
        <v>14</v>
      </c>
      <c r="B17" s="22" t="s">
        <v>24</v>
      </c>
      <c r="C17" s="21">
        <v>240</v>
      </c>
      <c r="D17" s="3" t="s">
        <v>37</v>
      </c>
      <c r="E17" s="23">
        <v>30.31</v>
      </c>
      <c r="F17" s="7">
        <f t="shared" si="0"/>
        <v>7274.4</v>
      </c>
    </row>
    <row r="18" spans="1:6">
      <c r="A18" s="2">
        <v>15</v>
      </c>
      <c r="B18" s="22" t="s">
        <v>25</v>
      </c>
      <c r="C18" s="21">
        <v>8</v>
      </c>
      <c r="D18" s="3" t="s">
        <v>18</v>
      </c>
      <c r="E18" s="23">
        <v>43.5</v>
      </c>
      <c r="F18" s="7">
        <f t="shared" si="0"/>
        <v>348</v>
      </c>
    </row>
    <row r="19" spans="1:6">
      <c r="A19" s="2">
        <v>16</v>
      </c>
      <c r="B19" s="22" t="s">
        <v>26</v>
      </c>
      <c r="C19" s="21">
        <v>16</v>
      </c>
      <c r="D19" s="3" t="s">
        <v>18</v>
      </c>
      <c r="E19" s="23">
        <v>114.35</v>
      </c>
      <c r="F19" s="7">
        <f t="shared" si="0"/>
        <v>1829.6</v>
      </c>
    </row>
    <row r="20" spans="1:6">
      <c r="A20" s="2">
        <v>17</v>
      </c>
      <c r="B20" s="22" t="s">
        <v>27</v>
      </c>
      <c r="C20" s="21">
        <v>14</v>
      </c>
      <c r="D20" s="3" t="s">
        <v>18</v>
      </c>
      <c r="E20" s="23">
        <v>6.84</v>
      </c>
      <c r="F20" s="7">
        <f t="shared" si="0"/>
        <v>95.759999999999991</v>
      </c>
    </row>
    <row r="21" spans="1:6">
      <c r="A21" s="2">
        <v>18</v>
      </c>
      <c r="B21" s="22" t="s">
        <v>28</v>
      </c>
      <c r="C21" s="21">
        <v>1</v>
      </c>
      <c r="D21" s="3" t="s">
        <v>38</v>
      </c>
      <c r="E21" s="23">
        <v>830</v>
      </c>
      <c r="F21" s="7">
        <f t="shared" si="0"/>
        <v>830</v>
      </c>
    </row>
    <row r="22" spans="1:6">
      <c r="A22" s="2">
        <v>19</v>
      </c>
      <c r="B22" s="22" t="s">
        <v>29</v>
      </c>
      <c r="C22" s="21">
        <v>16</v>
      </c>
      <c r="D22" s="3" t="s">
        <v>18</v>
      </c>
      <c r="E22" s="23">
        <v>2.52</v>
      </c>
      <c r="F22" s="7">
        <f t="shared" si="0"/>
        <v>40.32</v>
      </c>
    </row>
    <row r="23" spans="1:6">
      <c r="A23" s="2">
        <v>20</v>
      </c>
      <c r="B23" s="22" t="s">
        <v>30</v>
      </c>
      <c r="C23" s="21">
        <v>1</v>
      </c>
      <c r="D23" s="3" t="s">
        <v>18</v>
      </c>
      <c r="E23" s="23">
        <v>540</v>
      </c>
      <c r="F23" s="7">
        <f t="shared" si="0"/>
        <v>540</v>
      </c>
    </row>
    <row r="24" spans="1:6">
      <c r="A24" s="2">
        <v>21</v>
      </c>
      <c r="B24" s="22" t="s">
        <v>31</v>
      </c>
      <c r="C24" s="21">
        <v>240</v>
      </c>
      <c r="D24" s="3" t="s">
        <v>37</v>
      </c>
      <c r="E24" s="23">
        <v>24</v>
      </c>
      <c r="F24" s="7">
        <f t="shared" si="0"/>
        <v>5760</v>
      </c>
    </row>
    <row r="25" spans="1:6">
      <c r="A25" s="2">
        <v>22</v>
      </c>
      <c r="B25" s="22" t="s">
        <v>32</v>
      </c>
      <c r="C25" s="21">
        <v>8</v>
      </c>
      <c r="D25" s="3" t="s">
        <v>18</v>
      </c>
      <c r="E25" s="23">
        <v>200</v>
      </c>
      <c r="F25" s="7">
        <f t="shared" si="0"/>
        <v>1600</v>
      </c>
    </row>
    <row r="26" spans="1:6">
      <c r="A26" s="2">
        <v>23</v>
      </c>
      <c r="B26" s="22" t="s">
        <v>33</v>
      </c>
      <c r="C26" s="21">
        <v>4</v>
      </c>
      <c r="D26" s="3" t="s">
        <v>18</v>
      </c>
      <c r="E26" s="23">
        <v>80</v>
      </c>
      <c r="F26" s="7">
        <f t="shared" si="0"/>
        <v>320</v>
      </c>
    </row>
    <row r="27" spans="1:6" ht="25.5">
      <c r="A27" s="2">
        <v>24</v>
      </c>
      <c r="B27" s="22" t="s">
        <v>34</v>
      </c>
      <c r="C27" s="21">
        <v>2</v>
      </c>
      <c r="D27" s="3" t="s">
        <v>18</v>
      </c>
      <c r="E27" s="23">
        <v>653.29999999999995</v>
      </c>
      <c r="F27" s="7">
        <f t="shared" si="0"/>
        <v>1306.5999999999999</v>
      </c>
    </row>
    <row r="28" spans="1:6" ht="25.5">
      <c r="A28" s="2">
        <v>25</v>
      </c>
      <c r="B28" s="22" t="s">
        <v>35</v>
      </c>
      <c r="C28" s="21">
        <v>240</v>
      </c>
      <c r="D28" s="3" t="s">
        <v>37</v>
      </c>
      <c r="E28" s="23">
        <v>4.49</v>
      </c>
      <c r="F28" s="7">
        <f t="shared" si="0"/>
        <v>1077.6000000000001</v>
      </c>
    </row>
    <row r="29" spans="1:6">
      <c r="A29" s="14" t="s">
        <v>8</v>
      </c>
      <c r="B29" s="15"/>
      <c r="C29" s="15"/>
      <c r="D29" s="15"/>
      <c r="E29" s="16"/>
      <c r="F29" s="4">
        <f>SUM(F4:F28)</f>
        <v>163766.78000000003</v>
      </c>
    </row>
    <row r="30" spans="1:6" ht="19.5" customHeight="1">
      <c r="A30" s="17" t="s">
        <v>6</v>
      </c>
      <c r="B30" s="18"/>
      <c r="C30" s="18"/>
      <c r="D30" s="18"/>
      <c r="E30" s="19"/>
      <c r="F30" s="4">
        <f>F31-F29</f>
        <v>32753.356</v>
      </c>
    </row>
    <row r="31" spans="1:6">
      <c r="A31" s="14" t="s">
        <v>7</v>
      </c>
      <c r="B31" s="15"/>
      <c r="C31" s="15"/>
      <c r="D31" s="15"/>
      <c r="E31" s="16"/>
      <c r="F31" s="4">
        <f>F29*1.2</f>
        <v>196520.13600000003</v>
      </c>
    </row>
    <row r="32" spans="1:6">
      <c r="A32" s="5"/>
      <c r="B32" s="6"/>
      <c r="C32" s="6"/>
      <c r="D32" s="6"/>
      <c r="E32" s="6"/>
      <c r="F32" s="5"/>
    </row>
    <row r="33" spans="1:6">
      <c r="A33" s="5"/>
      <c r="B33" s="6"/>
      <c r="C33" s="6"/>
      <c r="D33" s="6"/>
      <c r="E33" s="6"/>
      <c r="F33" s="5"/>
    </row>
  </sheetData>
  <mergeCells count="5">
    <mergeCell ref="A2:F2"/>
    <mergeCell ref="A29:E29"/>
    <mergeCell ref="A30:E30"/>
    <mergeCell ref="A31:E31"/>
    <mergeCell ref="A1:F1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Administrator</cp:lastModifiedBy>
  <cp:lastPrinted>2016-09-24T18:37:54Z</cp:lastPrinted>
  <dcterms:created xsi:type="dcterms:W3CDTF">2016-09-21T11:18:44Z</dcterms:created>
  <dcterms:modified xsi:type="dcterms:W3CDTF">2020-06-11T12:27:02Z</dcterms:modified>
</cp:coreProperties>
</file>