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Оля\Desktop\2020_БУ\плитка во дворе\"/>
    </mc:Choice>
  </mc:AlternateContent>
  <bookViews>
    <workbookView xWindow="0" yWindow="0" windowWidth="16440" windowHeight="76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17" i="1"/>
  <c r="F13" i="1"/>
  <c r="F9" i="1"/>
  <c r="F10" i="1"/>
  <c r="F6" i="1"/>
  <c r="F7" i="1"/>
  <c r="F8" i="1"/>
  <c r="F5" i="1"/>
  <c r="F14" i="1"/>
  <c r="F15" i="1"/>
  <c r="F16" i="1"/>
  <c r="F18" i="1"/>
  <c r="F19" i="1"/>
  <c r="F20" i="1" l="1"/>
  <c r="F22" i="1" s="1"/>
  <c r="F21" i="1" s="1"/>
</calcChain>
</file>

<file path=xl/sharedStrings.xml><?xml version="1.0" encoding="utf-8"?>
<sst xmlns="http://schemas.openxmlformats.org/spreadsheetml/2006/main" count="41" uniqueCount="32">
  <si>
    <t>№ 
п/п</t>
  </si>
  <si>
    <t>Ціна за одиницю, грн</t>
  </si>
  <si>
    <t>Необхідна 
кількість</t>
  </si>
  <si>
    <t>Вартість, грн.</t>
  </si>
  <si>
    <t>Вид матеріалу / послуги</t>
  </si>
  <si>
    <t>Одиниця вимірювання</t>
  </si>
  <si>
    <t>Непередбачені витрати (20%):</t>
  </si>
  <si>
    <t>Бюжет проєкту:</t>
  </si>
  <si>
    <t>Загальна вартість матеріалів/послуг :</t>
  </si>
  <si>
    <t>Розрахунок бюджету проєкту</t>
  </si>
  <si>
    <t>Стежка зі школи</t>
  </si>
  <si>
    <t>Розбирання щебеневих покриттiв та основ</t>
  </si>
  <si>
    <t>Навантаження сміття екскаваторами на автомобілі-
самоскиди, місткість ковша екскаватора 0,25 м3</t>
  </si>
  <si>
    <t>Перевезення сміття до 14 км</t>
  </si>
  <si>
    <t>Улаштування пiдстильних та вирiвнювальних шарiв
основи iз відсіву</t>
  </si>
  <si>
    <t>Улаштування покриттiв з дрiбнорозмiрних фiгурних
елементiв мощення [ФЭМ]</t>
  </si>
  <si>
    <t>Установлення бетонних поребрикiв на бетонну основу</t>
  </si>
  <si>
    <t>м</t>
  </si>
  <si>
    <t>т</t>
  </si>
  <si>
    <t>Послуги</t>
  </si>
  <si>
    <t xml:space="preserve">Матеріал </t>
  </si>
  <si>
    <t>Портландцемент загальнобудiвельного
призначення бездобавковий, марка 400</t>
  </si>
  <si>
    <t>Утилізація сміття (талон)</t>
  </si>
  <si>
    <t>Відсів</t>
  </si>
  <si>
    <t>Пiсок природний, рядовий</t>
  </si>
  <si>
    <t>Сумiшi бетоннi готовi важкi, клас бетону
В15 [М200], крупнiсть заповнювача бiльше
40 мм</t>
  </si>
  <si>
    <t>Плитки тротуарні "старий город" тов.40мм</t>
  </si>
  <si>
    <t>Поребрик 200х50х500мм</t>
  </si>
  <si>
    <t>шт</t>
  </si>
  <si>
    <t>Розбирання асфальтобетонних покриттiв
механiзованим способом</t>
  </si>
  <si>
    <r>
      <t>м</t>
    </r>
    <r>
      <rPr>
        <vertAlign val="superscript"/>
        <sz val="14"/>
        <color theme="1"/>
        <rFont val="Arial"/>
        <family val="2"/>
      </rPr>
      <t>3</t>
    </r>
  </si>
  <si>
    <r>
      <t>м</t>
    </r>
    <r>
      <rPr>
        <vertAlign val="superscript"/>
        <sz val="14"/>
        <color theme="1"/>
        <rFont val="Arial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</si>
</sst>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9" formatCode="0.0"/>
  </numFmts>
  <fonts count="7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</font>
    <font>
      <b/>
      <i/>
      <sz val="14"/>
      <color rgb="FFFF0000"/>
      <name val="Arial"/>
      <family val="2"/>
    </font>
    <font>
      <b/>
      <i/>
      <sz val="14"/>
      <color theme="1"/>
      <name val="Arial"/>
      <family val="2"/>
    </font>
    <font>
      <b/>
      <sz val="14"/>
      <color rgb="FF000000"/>
      <name val="Arial"/>
      <family val="2"/>
    </font>
    <font>
      <sz val="14"/>
      <color theme="1"/>
      <name val="Arial"/>
      <family val="2"/>
    </font>
    <font>
      <vertAlign val="superscript"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/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Alignment="1">
      <alignment horizontal="left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2" fontId="1" fillId="0" borderId="1" xfId="0" applyNumberFormat="1" applyFont="1" applyFill="1" applyBorder="1" applyAlignment="1">
      <alignment horizontal="right" vertical="center"/>
    </xf>
    <xf numFmtId="2" fontId="1" fillId="0" borderId="0" xfId="0" applyNumberFormat="1" applyFont="1" applyFill="1"/>
    <xf numFmtId="0" fontId="5" fillId="0" borderId="0" xfId="0" applyFont="1" applyFill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169" fontId="5" fillId="0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topLeftCell="A4" zoomScale="75" zoomScaleNormal="75" workbookViewId="0">
      <selection activeCell="E13" sqref="E13:E14"/>
    </sheetView>
  </sheetViews>
  <sheetFormatPr defaultColWidth="9.140625" defaultRowHeight="18" x14ac:dyDescent="0.25"/>
  <cols>
    <col min="1" max="1" width="5.85546875" style="4" customWidth="1"/>
    <col min="2" max="2" width="86" style="27" customWidth="1"/>
    <col min="3" max="3" width="16.85546875" style="4" customWidth="1"/>
    <col min="4" max="4" width="18" style="4" customWidth="1"/>
    <col min="5" max="5" width="17.140625" style="4" customWidth="1"/>
    <col min="6" max="6" width="16.5703125" style="4" customWidth="1"/>
    <col min="7" max="9" width="9.140625" style="4"/>
    <col min="10" max="10" width="15.140625" style="4" bestFit="1" customWidth="1"/>
    <col min="11" max="12" width="9.140625" style="4"/>
    <col min="13" max="13" width="9.140625" style="4" customWidth="1"/>
    <col min="14" max="16384" width="9.140625" style="4"/>
  </cols>
  <sheetData>
    <row r="1" spans="1:10" x14ac:dyDescent="0.25">
      <c r="A1" s="1" t="s">
        <v>9</v>
      </c>
      <c r="B1" s="2"/>
      <c r="C1" s="2"/>
      <c r="D1" s="2"/>
      <c r="E1" s="2"/>
      <c r="F1" s="3"/>
    </row>
    <row r="2" spans="1:10" ht="18.75" x14ac:dyDescent="0.25">
      <c r="A2" s="5" t="s">
        <v>10</v>
      </c>
      <c r="B2" s="6"/>
      <c r="C2" s="6"/>
      <c r="D2" s="6"/>
      <c r="E2" s="6"/>
      <c r="F2" s="7"/>
    </row>
    <row r="3" spans="1:10" ht="54" x14ac:dyDescent="0.25">
      <c r="A3" s="8" t="s">
        <v>0</v>
      </c>
      <c r="B3" s="9" t="s">
        <v>4</v>
      </c>
      <c r="C3" s="10" t="s">
        <v>2</v>
      </c>
      <c r="D3" s="10" t="s">
        <v>5</v>
      </c>
      <c r="E3" s="10" t="s">
        <v>1</v>
      </c>
      <c r="F3" s="10" t="s">
        <v>3</v>
      </c>
    </row>
    <row r="4" spans="1:10" x14ac:dyDescent="0.25">
      <c r="A4" s="11" t="s">
        <v>19</v>
      </c>
      <c r="B4" s="12"/>
      <c r="C4" s="12"/>
      <c r="D4" s="12"/>
      <c r="E4" s="12"/>
      <c r="F4" s="13"/>
    </row>
    <row r="5" spans="1:10" ht="36" x14ac:dyDescent="0.25">
      <c r="A5" s="14">
        <v>1</v>
      </c>
      <c r="B5" s="29" t="s">
        <v>29</v>
      </c>
      <c r="C5" s="34">
        <v>7</v>
      </c>
      <c r="D5" s="34" t="s">
        <v>30</v>
      </c>
      <c r="E5" s="36">
        <v>110</v>
      </c>
      <c r="F5" s="31">
        <f>C5*E5</f>
        <v>770</v>
      </c>
    </row>
    <row r="6" spans="1:10" ht="21" x14ac:dyDescent="0.25">
      <c r="A6" s="14">
        <v>2</v>
      </c>
      <c r="B6" s="28" t="s">
        <v>11</v>
      </c>
      <c r="C6" s="34">
        <v>18.2</v>
      </c>
      <c r="D6" s="34" t="s">
        <v>30</v>
      </c>
      <c r="E6" s="36">
        <v>30</v>
      </c>
      <c r="F6" s="31">
        <f t="shared" ref="F6:F11" si="0">C6*E6</f>
        <v>546</v>
      </c>
    </row>
    <row r="7" spans="1:10" ht="36" x14ac:dyDescent="0.25">
      <c r="A7" s="14">
        <v>3</v>
      </c>
      <c r="B7" s="29" t="s">
        <v>12</v>
      </c>
      <c r="C7" s="34">
        <v>43.05</v>
      </c>
      <c r="D7" s="34" t="s">
        <v>18</v>
      </c>
      <c r="E7" s="35">
        <v>18.350000000000001</v>
      </c>
      <c r="F7" s="31">
        <f t="shared" si="0"/>
        <v>789.96749999999997</v>
      </c>
    </row>
    <row r="8" spans="1:10" x14ac:dyDescent="0.25">
      <c r="A8" s="14">
        <v>4</v>
      </c>
      <c r="B8" s="28" t="s">
        <v>13</v>
      </c>
      <c r="C8" s="34">
        <v>43.05</v>
      </c>
      <c r="D8" s="34" t="s">
        <v>18</v>
      </c>
      <c r="E8" s="36">
        <v>73</v>
      </c>
      <c r="F8" s="31">
        <f t="shared" si="0"/>
        <v>3142.6499999999996</v>
      </c>
    </row>
    <row r="9" spans="1:10" ht="21" x14ac:dyDescent="0.25">
      <c r="A9" s="14">
        <v>5</v>
      </c>
      <c r="B9" s="28" t="s">
        <v>14</v>
      </c>
      <c r="C9" s="34">
        <v>14</v>
      </c>
      <c r="D9" s="34" t="s">
        <v>30</v>
      </c>
      <c r="E9" s="36">
        <v>550</v>
      </c>
      <c r="F9" s="31">
        <f t="shared" si="0"/>
        <v>7700</v>
      </c>
    </row>
    <row r="10" spans="1:10" ht="36" x14ac:dyDescent="0.25">
      <c r="A10" s="14">
        <v>6</v>
      </c>
      <c r="B10" s="29" t="s">
        <v>15</v>
      </c>
      <c r="C10" s="34">
        <v>140</v>
      </c>
      <c r="D10" s="34" t="s">
        <v>31</v>
      </c>
      <c r="E10" s="36">
        <v>102</v>
      </c>
      <c r="F10" s="31">
        <f t="shared" si="0"/>
        <v>14280</v>
      </c>
    </row>
    <row r="11" spans="1:10" x14ac:dyDescent="0.25">
      <c r="A11" s="14">
        <v>7</v>
      </c>
      <c r="B11" s="28" t="s">
        <v>16</v>
      </c>
      <c r="C11" s="34">
        <v>240</v>
      </c>
      <c r="D11" s="34" t="s">
        <v>17</v>
      </c>
      <c r="E11" s="36">
        <v>128</v>
      </c>
      <c r="F11" s="31">
        <f t="shared" si="0"/>
        <v>30720</v>
      </c>
    </row>
    <row r="12" spans="1:10" x14ac:dyDescent="0.25">
      <c r="A12" s="15" t="s">
        <v>20</v>
      </c>
      <c r="B12" s="16"/>
      <c r="C12" s="16"/>
      <c r="D12" s="16"/>
      <c r="E12" s="16"/>
      <c r="F12" s="17"/>
    </row>
    <row r="13" spans="1:10" ht="36" x14ac:dyDescent="0.25">
      <c r="A13" s="14">
        <v>8</v>
      </c>
      <c r="B13" s="29" t="s">
        <v>21</v>
      </c>
      <c r="C13" s="34">
        <v>0.33600000000000002</v>
      </c>
      <c r="D13" s="34" t="s">
        <v>18</v>
      </c>
      <c r="E13" s="37">
        <v>2038.7</v>
      </c>
      <c r="F13" s="31">
        <f>C13*E13</f>
        <v>685.00320000000011</v>
      </c>
      <c r="J13" s="32"/>
    </row>
    <row r="14" spans="1:10" x14ac:dyDescent="0.25">
      <c r="A14" s="14">
        <v>9</v>
      </c>
      <c r="B14" s="28" t="s">
        <v>22</v>
      </c>
      <c r="C14" s="34">
        <v>43.05</v>
      </c>
      <c r="D14" s="34" t="s">
        <v>18</v>
      </c>
      <c r="E14" s="37">
        <v>21.9</v>
      </c>
      <c r="F14" s="31">
        <f t="shared" ref="F14:F19" si="1">C14*E14</f>
        <v>942.79499999999985</v>
      </c>
    </row>
    <row r="15" spans="1:10" ht="21" x14ac:dyDescent="0.25">
      <c r="A15" s="14">
        <v>10</v>
      </c>
      <c r="B15" s="33" t="s">
        <v>23</v>
      </c>
      <c r="C15" s="34">
        <v>17.64</v>
      </c>
      <c r="D15" s="34" t="s">
        <v>30</v>
      </c>
      <c r="E15" s="35">
        <v>467.75</v>
      </c>
      <c r="F15" s="31">
        <f t="shared" si="1"/>
        <v>8251.11</v>
      </c>
    </row>
    <row r="16" spans="1:10" ht="21" x14ac:dyDescent="0.25">
      <c r="A16" s="14">
        <v>11</v>
      </c>
      <c r="B16" s="28" t="s">
        <v>24</v>
      </c>
      <c r="C16" s="34">
        <v>12.061999999999999</v>
      </c>
      <c r="D16" s="34" t="s">
        <v>30</v>
      </c>
      <c r="E16" s="35">
        <v>501</v>
      </c>
      <c r="F16" s="31">
        <f t="shared" si="1"/>
        <v>6043.0619999999999</v>
      </c>
    </row>
    <row r="17" spans="1:13" ht="54" x14ac:dyDescent="0.25">
      <c r="A17" s="14">
        <v>12</v>
      </c>
      <c r="B17" s="29" t="s">
        <v>25</v>
      </c>
      <c r="C17" s="34">
        <v>12.24</v>
      </c>
      <c r="D17" s="34" t="s">
        <v>30</v>
      </c>
      <c r="E17" s="35">
        <v>2200.08</v>
      </c>
      <c r="F17" s="31">
        <f t="shared" si="1"/>
        <v>26928.979199999998</v>
      </c>
    </row>
    <row r="18" spans="1:13" ht="21" x14ac:dyDescent="0.25">
      <c r="A18" s="14">
        <v>13</v>
      </c>
      <c r="B18" s="29" t="s">
        <v>26</v>
      </c>
      <c r="C18" s="34">
        <v>141.4</v>
      </c>
      <c r="D18" s="34" t="s">
        <v>31</v>
      </c>
      <c r="E18" s="35">
        <v>198</v>
      </c>
      <c r="F18" s="31">
        <f t="shared" si="1"/>
        <v>27997.200000000001</v>
      </c>
      <c r="M18" s="32"/>
    </row>
    <row r="19" spans="1:13" x14ac:dyDescent="0.25">
      <c r="A19" s="14">
        <v>14</v>
      </c>
      <c r="B19" s="30" t="s">
        <v>27</v>
      </c>
      <c r="C19" s="34">
        <v>480</v>
      </c>
      <c r="D19" s="34" t="s">
        <v>28</v>
      </c>
      <c r="E19" s="35">
        <v>78.89</v>
      </c>
      <c r="F19" s="31">
        <f t="shared" si="1"/>
        <v>37867.199999999997</v>
      </c>
      <c r="J19" s="32"/>
    </row>
    <row r="20" spans="1:13" x14ac:dyDescent="0.25">
      <c r="A20" s="18" t="s">
        <v>8</v>
      </c>
      <c r="B20" s="19"/>
      <c r="C20" s="19"/>
      <c r="D20" s="19"/>
      <c r="E20" s="20"/>
      <c r="F20" s="31">
        <f>SUM(F5:F19)</f>
        <v>166663.9669</v>
      </c>
    </row>
    <row r="21" spans="1:13" ht="19.5" customHeight="1" x14ac:dyDescent="0.25">
      <c r="A21" s="21" t="s">
        <v>6</v>
      </c>
      <c r="B21" s="22"/>
      <c r="C21" s="22"/>
      <c r="D21" s="22"/>
      <c r="E21" s="23"/>
      <c r="F21" s="31">
        <f>F22-F20</f>
        <v>33332.793379999988</v>
      </c>
    </row>
    <row r="22" spans="1:13" x14ac:dyDescent="0.25">
      <c r="A22" s="18" t="s">
        <v>7</v>
      </c>
      <c r="B22" s="19"/>
      <c r="C22" s="19"/>
      <c r="D22" s="19"/>
      <c r="E22" s="20"/>
      <c r="F22" s="31">
        <f>F20*1.2</f>
        <v>199996.76027999999</v>
      </c>
    </row>
    <row r="23" spans="1:13" x14ac:dyDescent="0.25">
      <c r="A23" s="24"/>
      <c r="B23" s="25"/>
      <c r="C23" s="26"/>
      <c r="D23" s="26"/>
      <c r="E23" s="26"/>
      <c r="F23" s="24"/>
    </row>
    <row r="24" spans="1:13" x14ac:dyDescent="0.25">
      <c r="A24" s="24"/>
      <c r="B24" s="25"/>
      <c r="C24" s="26"/>
      <c r="D24" s="26"/>
      <c r="E24" s="26"/>
      <c r="F24" s="24"/>
    </row>
  </sheetData>
  <mergeCells count="7">
    <mergeCell ref="A1:F1"/>
    <mergeCell ref="A2:F2"/>
    <mergeCell ref="A4:F4"/>
    <mergeCell ref="A12:F12"/>
    <mergeCell ref="A20:E20"/>
    <mergeCell ref="A21:E21"/>
    <mergeCell ref="A22:E22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Olga Khuda</cp:lastModifiedBy>
  <cp:lastPrinted>2016-09-24T18:37:54Z</cp:lastPrinted>
  <dcterms:created xsi:type="dcterms:W3CDTF">2016-09-21T11:18:44Z</dcterms:created>
  <dcterms:modified xsi:type="dcterms:W3CDTF">2020-06-14T15:03:41Z</dcterms:modified>
</cp:coreProperties>
</file>