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я\Desktop\2020_БУ\двір мрії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6" i="1"/>
  <c r="E12" i="1"/>
  <c r="F12" i="1" s="1"/>
  <c r="F23" i="1"/>
  <c r="F24" i="1"/>
  <c r="F25" i="1"/>
  <c r="F22" i="1"/>
  <c r="F13" i="1"/>
  <c r="F14" i="1"/>
  <c r="F15" i="1"/>
  <c r="F16" i="1"/>
  <c r="F17" i="1"/>
  <c r="F19" i="1"/>
  <c r="F20" i="1"/>
  <c r="F5" i="1"/>
  <c r="F7" i="1"/>
  <c r="F21" i="1"/>
  <c r="F11" i="1"/>
  <c r="F26" i="1" l="1"/>
  <c r="F28" i="1" s="1"/>
  <c r="F27" i="1" s="1"/>
</calcChain>
</file>

<file path=xl/sharedStrings.xml><?xml version="1.0" encoding="utf-8"?>
<sst xmlns="http://schemas.openxmlformats.org/spreadsheetml/2006/main" count="53" uniqueCount="38">
  <si>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</si>
  <si>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</si>
  <si>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</si>
  <si>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</si>
  <si>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</si>
  <si>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</si>
  <si>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</si>
  <si>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</si>
  <si>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</si>
  <si>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</si>
  <si>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Двір мрії</t>
  </si>
  <si>
    <t>Доставка плитки, каменів бортових , кількість послуг</t>
  </si>
  <si>
    <t>Доставка цемента, піска, кількість послуг</t>
  </si>
  <si>
    <t>Укладання тротуарної плитки</t>
  </si>
  <si>
    <t xml:space="preserve">Розвантаження </t>
  </si>
  <si>
    <t>Матеріал</t>
  </si>
  <si>
    <t>м2</t>
  </si>
  <si>
    <t>мп</t>
  </si>
  <si>
    <t>Поребрик бортовий 500х200х60</t>
  </si>
  <si>
    <t xml:space="preserve">Тротуарна плитка "Старе місто" 40 мм (колір на сірому цементі) </t>
  </si>
  <si>
    <t>Монтаж поребреків 500х200х60</t>
  </si>
  <si>
    <t>Розробка грунту та планування з ущільненням основи</t>
  </si>
  <si>
    <t>Лавка садово-паркова (без спинки) з металевими ніжками (СКП-2)</t>
  </si>
  <si>
    <t>шт</t>
  </si>
  <si>
    <t>Лавка садово-паркова з металевими ніжками (ЛП2)</t>
  </si>
  <si>
    <t>Велопарковка "Місто-1"  (на 5 веломісць)</t>
  </si>
  <si>
    <t>Урна перекідна садово-паркова з попільничкою</t>
  </si>
  <si>
    <t>Полусфера 1</t>
  </si>
  <si>
    <r>
      <t>м</t>
    </r>
    <r>
      <rPr>
        <vertAlign val="superscript"/>
        <sz val="14"/>
        <rFont val="Arial"/>
        <family val="2"/>
      </rPr>
      <t>2</t>
    </r>
  </si>
  <si>
    <t>т</t>
  </si>
  <si>
    <t>Цемент М400</t>
  </si>
  <si>
    <t>Пісок річковий</t>
  </si>
  <si>
    <t>Відсів фр. 2-5</t>
  </si>
  <si>
    <t>Вивіз сміття з навантаженням</t>
  </si>
  <si>
    <t>Утилізація сміття</t>
  </si>
  <si>
    <t>Послуги</t>
  </si>
  <si>
    <t>Доставка та монтаж металевих лавок  та урн</t>
  </si>
  <si>
    <t>Урна для відходів після тварин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</si>
</sst>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i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1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70" zoomScaleNormal="70" workbookViewId="0">
      <selection activeCell="M22" sqref="M22"/>
    </sheetView>
  </sheetViews>
  <sheetFormatPr defaultColWidth="9.140625" defaultRowHeight="18" x14ac:dyDescent="0.25"/>
  <cols>
    <col min="1" max="1" width="5.85546875" style="6" customWidth="1"/>
    <col min="2" max="2" width="70" style="6" customWidth="1"/>
    <col min="3" max="3" width="14" style="6" customWidth="1"/>
    <col min="4" max="4" width="18" style="6" customWidth="1"/>
    <col min="5" max="5" width="17.140625" style="6" customWidth="1"/>
    <col min="6" max="6" width="21.140625" style="6" customWidth="1"/>
    <col min="7" max="16384" width="9.140625" style="6"/>
  </cols>
  <sheetData>
    <row r="1" spans="1:6" x14ac:dyDescent="0.25">
      <c r="A1" s="3" t="s">
        <v>9</v>
      </c>
      <c r="B1" s="4"/>
      <c r="C1" s="4"/>
      <c r="D1" s="4"/>
      <c r="E1" s="4"/>
      <c r="F1" s="5"/>
    </row>
    <row r="2" spans="1:6" ht="18.75" x14ac:dyDescent="0.25">
      <c r="A2" s="7" t="s">
        <v>10</v>
      </c>
      <c r="B2" s="8"/>
      <c r="C2" s="8"/>
      <c r="D2" s="8"/>
      <c r="E2" s="8"/>
      <c r="F2" s="9"/>
    </row>
    <row r="3" spans="1:6" ht="54" x14ac:dyDescent="0.25">
      <c r="A3" s="10" t="s">
        <v>0</v>
      </c>
      <c r="B3" s="11" t="s">
        <v>4</v>
      </c>
      <c r="C3" s="11" t="s">
        <v>2</v>
      </c>
      <c r="D3" s="11" t="s">
        <v>5</v>
      </c>
      <c r="E3" s="11" t="s">
        <v>1</v>
      </c>
      <c r="F3" s="11" t="s">
        <v>3</v>
      </c>
    </row>
    <row r="4" spans="1:6" x14ac:dyDescent="0.25">
      <c r="A4" s="12" t="s">
        <v>15</v>
      </c>
      <c r="B4" s="13"/>
      <c r="C4" s="13"/>
      <c r="D4" s="13"/>
      <c r="E4" s="13"/>
      <c r="F4" s="14"/>
    </row>
    <row r="5" spans="1:6" x14ac:dyDescent="0.25">
      <c r="A5" s="10">
        <v>1</v>
      </c>
      <c r="B5" s="26" t="s">
        <v>22</v>
      </c>
      <c r="C5" s="33">
        <v>4</v>
      </c>
      <c r="D5" s="1" t="s">
        <v>23</v>
      </c>
      <c r="E5" s="1">
        <v>4087.2</v>
      </c>
      <c r="F5" s="16">
        <f>C5*E5</f>
        <v>16348.8</v>
      </c>
    </row>
    <row r="6" spans="1:6" x14ac:dyDescent="0.25">
      <c r="A6" s="10">
        <v>2</v>
      </c>
      <c r="B6" s="26" t="s">
        <v>24</v>
      </c>
      <c r="C6" s="33">
        <v>2</v>
      </c>
      <c r="D6" s="1" t="s">
        <v>23</v>
      </c>
      <c r="E6" s="1">
        <v>4087.2</v>
      </c>
      <c r="F6" s="16">
        <f>C6*E6</f>
        <v>8174.4</v>
      </c>
    </row>
    <row r="7" spans="1:6" x14ac:dyDescent="0.25">
      <c r="A7" s="10">
        <v>3</v>
      </c>
      <c r="B7" s="26" t="s">
        <v>26</v>
      </c>
      <c r="C7" s="33">
        <v>20</v>
      </c>
      <c r="D7" s="1" t="s">
        <v>23</v>
      </c>
      <c r="E7" s="1">
        <v>1020</v>
      </c>
      <c r="F7" s="16">
        <f>C7*E7</f>
        <v>20400</v>
      </c>
    </row>
    <row r="8" spans="1:6" x14ac:dyDescent="0.25">
      <c r="A8" s="10">
        <v>4</v>
      </c>
      <c r="B8" s="26" t="s">
        <v>25</v>
      </c>
      <c r="C8" s="10">
        <v>2</v>
      </c>
      <c r="D8" s="2" t="s">
        <v>23</v>
      </c>
      <c r="E8" s="2">
        <v>2328</v>
      </c>
      <c r="F8" s="16">
        <f>C8*E8</f>
        <v>4656</v>
      </c>
    </row>
    <row r="9" spans="1:6" x14ac:dyDescent="0.25">
      <c r="A9" s="10">
        <v>5</v>
      </c>
      <c r="B9" s="26" t="s">
        <v>27</v>
      </c>
      <c r="C9" s="10">
        <v>15</v>
      </c>
      <c r="D9" s="2" t="s">
        <v>23</v>
      </c>
      <c r="E9" s="2">
        <v>214.8</v>
      </c>
      <c r="F9" s="16">
        <f>C9*E9</f>
        <v>3222</v>
      </c>
    </row>
    <row r="10" spans="1:6" x14ac:dyDescent="0.25">
      <c r="A10" s="10">
        <v>6</v>
      </c>
      <c r="B10" s="26" t="s">
        <v>37</v>
      </c>
      <c r="C10" s="10">
        <v>2</v>
      </c>
      <c r="D10" s="2" t="s">
        <v>23</v>
      </c>
      <c r="E10" s="2">
        <v>3950</v>
      </c>
      <c r="F10" s="16">
        <f>C10*E10</f>
        <v>7900</v>
      </c>
    </row>
    <row r="11" spans="1:6" ht="19.5" customHeight="1" x14ac:dyDescent="0.25">
      <c r="A11" s="15">
        <v>7</v>
      </c>
      <c r="B11" s="26" t="s">
        <v>19</v>
      </c>
      <c r="C11" s="33">
        <v>102</v>
      </c>
      <c r="D11" s="1" t="s">
        <v>28</v>
      </c>
      <c r="E11" s="1">
        <v>268.8</v>
      </c>
      <c r="F11" s="16">
        <f>C11*E11</f>
        <v>27417.600000000002</v>
      </c>
    </row>
    <row r="12" spans="1:6" x14ac:dyDescent="0.25">
      <c r="A12" s="15">
        <v>8</v>
      </c>
      <c r="B12" s="26" t="s">
        <v>18</v>
      </c>
      <c r="C12" s="33">
        <v>40</v>
      </c>
      <c r="D12" s="1" t="s">
        <v>17</v>
      </c>
      <c r="E12" s="1">
        <f>52.8*2</f>
        <v>105.6</v>
      </c>
      <c r="F12" s="16">
        <f t="shared" ref="F12:F21" si="0">C12*E12</f>
        <v>4224</v>
      </c>
    </row>
    <row r="13" spans="1:6" x14ac:dyDescent="0.25">
      <c r="A13" s="15">
        <v>9</v>
      </c>
      <c r="B13" s="26" t="s">
        <v>30</v>
      </c>
      <c r="C13" s="33">
        <v>1</v>
      </c>
      <c r="D13" s="1" t="s">
        <v>29</v>
      </c>
      <c r="E13" s="1">
        <v>2800</v>
      </c>
      <c r="F13" s="16">
        <f t="shared" si="0"/>
        <v>2800</v>
      </c>
    </row>
    <row r="14" spans="1:6" x14ac:dyDescent="0.25">
      <c r="A14" s="15">
        <v>10</v>
      </c>
      <c r="B14" s="26" t="s">
        <v>31</v>
      </c>
      <c r="C14" s="33">
        <v>2</v>
      </c>
      <c r="D14" s="1" t="s">
        <v>29</v>
      </c>
      <c r="E14" s="1">
        <v>600</v>
      </c>
      <c r="F14" s="16">
        <f t="shared" si="0"/>
        <v>1200</v>
      </c>
    </row>
    <row r="15" spans="1:6" x14ac:dyDescent="0.25">
      <c r="A15" s="15">
        <v>11</v>
      </c>
      <c r="B15" s="26" t="s">
        <v>32</v>
      </c>
      <c r="C15" s="33">
        <v>20</v>
      </c>
      <c r="D15" s="1" t="s">
        <v>29</v>
      </c>
      <c r="E15" s="1">
        <v>330</v>
      </c>
      <c r="F15" s="16">
        <f t="shared" si="0"/>
        <v>6600</v>
      </c>
    </row>
    <row r="16" spans="1:6" x14ac:dyDescent="0.25">
      <c r="A16" s="15">
        <v>12</v>
      </c>
      <c r="B16" s="26" t="s">
        <v>33</v>
      </c>
      <c r="C16" s="33">
        <v>2</v>
      </c>
      <c r="D16" s="1" t="s">
        <v>29</v>
      </c>
      <c r="E16" s="1">
        <v>185</v>
      </c>
      <c r="F16" s="16">
        <f t="shared" si="0"/>
        <v>370</v>
      </c>
    </row>
    <row r="17" spans="1:6" x14ac:dyDescent="0.25">
      <c r="A17" s="15">
        <v>13</v>
      </c>
      <c r="B17" s="26" t="s">
        <v>34</v>
      </c>
      <c r="C17" s="33">
        <v>2</v>
      </c>
      <c r="D17" s="1" t="s">
        <v>29</v>
      </c>
      <c r="E17" s="1">
        <v>79.5</v>
      </c>
      <c r="F17" s="16">
        <f t="shared" si="0"/>
        <v>159</v>
      </c>
    </row>
    <row r="18" spans="1:6" x14ac:dyDescent="0.25">
      <c r="A18" s="12" t="s">
        <v>35</v>
      </c>
      <c r="B18" s="13"/>
      <c r="C18" s="13"/>
      <c r="D18" s="13"/>
      <c r="E18" s="13"/>
      <c r="F18" s="14"/>
    </row>
    <row r="19" spans="1:6" x14ac:dyDescent="0.25">
      <c r="A19" s="15">
        <v>14</v>
      </c>
      <c r="B19" s="26" t="s">
        <v>11</v>
      </c>
      <c r="C19" s="33">
        <v>2</v>
      </c>
      <c r="D19" s="1" t="s">
        <v>23</v>
      </c>
      <c r="E19" s="1">
        <v>2100</v>
      </c>
      <c r="F19" s="16">
        <f t="shared" si="0"/>
        <v>4200</v>
      </c>
    </row>
    <row r="20" spans="1:6" x14ac:dyDescent="0.25">
      <c r="A20" s="15">
        <v>15</v>
      </c>
      <c r="B20" s="26" t="s">
        <v>12</v>
      </c>
      <c r="C20" s="33">
        <v>2</v>
      </c>
      <c r="D20" s="1" t="s">
        <v>23</v>
      </c>
      <c r="E20" s="1">
        <v>550</v>
      </c>
      <c r="F20" s="16">
        <f t="shared" si="0"/>
        <v>1100</v>
      </c>
    </row>
    <row r="21" spans="1:6" x14ac:dyDescent="0.25">
      <c r="A21" s="15">
        <v>16</v>
      </c>
      <c r="B21" s="27" t="s">
        <v>36</v>
      </c>
      <c r="C21" s="34">
        <v>1</v>
      </c>
      <c r="D21" s="28" t="s">
        <v>23</v>
      </c>
      <c r="E21" s="28">
        <v>4850</v>
      </c>
      <c r="F21" s="16">
        <f t="shared" si="0"/>
        <v>4850</v>
      </c>
    </row>
    <row r="22" spans="1:6" x14ac:dyDescent="0.25">
      <c r="A22" s="15">
        <v>17</v>
      </c>
      <c r="B22" s="30" t="s">
        <v>21</v>
      </c>
      <c r="C22" s="35">
        <v>100</v>
      </c>
      <c r="D22" s="29" t="s">
        <v>16</v>
      </c>
      <c r="E22" s="31">
        <v>286</v>
      </c>
      <c r="F22" s="16">
        <f>C22*E22</f>
        <v>28600</v>
      </c>
    </row>
    <row r="23" spans="1:6" x14ac:dyDescent="0.25">
      <c r="A23" s="15">
        <v>18</v>
      </c>
      <c r="B23" s="30" t="s">
        <v>13</v>
      </c>
      <c r="C23" s="35">
        <v>100</v>
      </c>
      <c r="D23" s="29" t="s">
        <v>16</v>
      </c>
      <c r="E23" s="31">
        <v>173</v>
      </c>
      <c r="F23" s="16">
        <f t="shared" ref="F23:F25" si="1">C23*E23</f>
        <v>17300</v>
      </c>
    </row>
    <row r="24" spans="1:6" x14ac:dyDescent="0.25">
      <c r="A24" s="15">
        <v>19</v>
      </c>
      <c r="B24" s="30" t="s">
        <v>20</v>
      </c>
      <c r="C24" s="35">
        <v>40</v>
      </c>
      <c r="D24" s="32" t="s">
        <v>17</v>
      </c>
      <c r="E24" s="31">
        <v>122</v>
      </c>
      <c r="F24" s="16">
        <f t="shared" si="1"/>
        <v>4880</v>
      </c>
    </row>
    <row r="25" spans="1:6" x14ac:dyDescent="0.25">
      <c r="A25" s="15">
        <v>20</v>
      </c>
      <c r="B25" s="30" t="s">
        <v>14</v>
      </c>
      <c r="C25" s="35">
        <v>5</v>
      </c>
      <c r="D25" s="32" t="s">
        <v>23</v>
      </c>
      <c r="E25" s="31">
        <v>450</v>
      </c>
      <c r="F25" s="16">
        <f t="shared" si="1"/>
        <v>2250</v>
      </c>
    </row>
    <row r="26" spans="1:6" x14ac:dyDescent="0.25">
      <c r="A26" s="17" t="s">
        <v>8</v>
      </c>
      <c r="B26" s="18"/>
      <c r="C26" s="18"/>
      <c r="D26" s="18"/>
      <c r="E26" s="19"/>
      <c r="F26" s="20">
        <f>SUM(F5:F25)</f>
        <v>166651.79999999999</v>
      </c>
    </row>
    <row r="27" spans="1:6" ht="19.5" customHeight="1" x14ac:dyDescent="0.25">
      <c r="A27" s="21" t="s">
        <v>6</v>
      </c>
      <c r="B27" s="22"/>
      <c r="C27" s="22"/>
      <c r="D27" s="22"/>
      <c r="E27" s="23"/>
      <c r="F27" s="20">
        <f>F28-F26</f>
        <v>33330.359999999986</v>
      </c>
    </row>
    <row r="28" spans="1:6" x14ac:dyDescent="0.25">
      <c r="A28" s="17" t="s">
        <v>7</v>
      </c>
      <c r="B28" s="18"/>
      <c r="C28" s="18"/>
      <c r="D28" s="18"/>
      <c r="E28" s="19"/>
      <c r="F28" s="20">
        <f>F26*1.2</f>
        <v>199982.15999999997</v>
      </c>
    </row>
    <row r="29" spans="1:6" x14ac:dyDescent="0.25">
      <c r="A29" s="24"/>
      <c r="B29" s="25"/>
      <c r="C29" s="25"/>
      <c r="D29" s="25"/>
      <c r="E29" s="25"/>
      <c r="F29" s="24"/>
    </row>
    <row r="30" spans="1:6" x14ac:dyDescent="0.25">
      <c r="A30" s="24"/>
      <c r="B30" s="25"/>
      <c r="C30" s="25"/>
      <c r="D30" s="25"/>
      <c r="E30" s="25"/>
      <c r="F30" s="24"/>
    </row>
  </sheetData>
  <mergeCells count="7">
    <mergeCell ref="A1:F1"/>
    <mergeCell ref="A2:F2"/>
    <mergeCell ref="A4:F4"/>
    <mergeCell ref="A18:F18"/>
    <mergeCell ref="A26:E26"/>
    <mergeCell ref="A27:E27"/>
    <mergeCell ref="A28:E2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Olga Khuda</cp:lastModifiedBy>
  <cp:lastPrinted>2016-09-24T18:37:54Z</cp:lastPrinted>
  <dcterms:created xsi:type="dcterms:W3CDTF">2016-09-21T11:18:44Z</dcterms:created>
  <dcterms:modified xsi:type="dcterms:W3CDTF">2020-06-15T09:09:30Z</dcterms:modified>
</cp:coreProperties>
</file>